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135" activeTab="1"/>
  </bookViews>
  <sheets>
    <sheet name="ПАО РОСБАНК" sheetId="1" r:id="rId1"/>
    <sheet name="Группа ПАО РОСБАНК" sheetId="2" r:id="rId2"/>
  </sheets>
  <definedNames>
    <definedName name="_xlnm._FilterDatabase" localSheetId="1" hidden="1">'Группа ПАО РОСБАНК'!$A$4:$W$49</definedName>
    <definedName name="_xlnm._FilterDatabase" localSheetId="0" hidden="1">'ПАО РОСБАНК'!$A$3:$B$46</definedName>
    <definedName name="_xlnm.Print_Titles" localSheetId="1">'Группа ПАО РОСБАНК'!$3:$4</definedName>
    <definedName name="_xlnm.Print_Area" localSheetId="1">'Группа ПАО РОСБАНК'!$A$1:$G$46</definedName>
    <definedName name="_xlnm.Print_Area" localSheetId="0">'ПАО РОСБАНК'!$A$1:$G$46</definedName>
  </definedNames>
  <calcPr calcMode="manual" fullCalcOnLoad="1"/>
</workbook>
</file>

<file path=xl/sharedStrings.xml><?xml version="1.0" encoding="utf-8"?>
<sst xmlns="http://schemas.openxmlformats.org/spreadsheetml/2006/main" count="1019" uniqueCount="158">
  <si>
    <t>Номер строки</t>
  </si>
  <si>
    <t>Описание характеристики инструмента</t>
  </si>
  <si>
    <t>Сокращенное фирменное наименование эмитента инструмента капитала</t>
  </si>
  <si>
    <t>ПАО РОСБАНК</t>
  </si>
  <si>
    <t>Societe Generale S.A.</t>
  </si>
  <si>
    <t>Регулятивные условия</t>
  </si>
  <si>
    <t>дополнительный капитал</t>
  </si>
  <si>
    <t>базовый капитал</t>
  </si>
  <si>
    <t>Уровень консолидации, на котором инструмент включается в капитал</t>
  </si>
  <si>
    <t>не применимо</t>
  </si>
  <si>
    <t>Тип инструмента</t>
  </si>
  <si>
    <t>обыкновенные акции</t>
  </si>
  <si>
    <t>субординированный кредит (депозит, заем)</t>
  </si>
  <si>
    <t>акционерный капитал</t>
  </si>
  <si>
    <t>Дата выпуска (привлечения, размещения) инструмента</t>
  </si>
  <si>
    <t>04.11.1997 г. 
24.03.1998 г.
30.09.1998 г. 
25.12.1998 г.
16.08.1999 г. 
21.04.2000 г.
21.11.2000 г.
13.09.2005 г.
19.04.2007 г.
24.12.2008 г.
27.08.2010 г.
15.06.2011 г.</t>
  </si>
  <si>
    <t>Наличие срока по инструменту</t>
  </si>
  <si>
    <t>бессрочный</t>
  </si>
  <si>
    <t>срочный</t>
  </si>
  <si>
    <t>Дата погашения инструмента</t>
  </si>
  <si>
    <t>без ограничения срока</t>
  </si>
  <si>
    <t>нет</t>
  </si>
  <si>
    <t>да</t>
  </si>
  <si>
    <t>Первоначальная дата (даты) возможной реализации права досрочного выкупа (погашения) инструмента, условия реализации такого права и сумма выкупа (погашения)</t>
  </si>
  <si>
    <t>Последующая дата (даты) реализации права досрочного выкупа (погашения) инструмента</t>
  </si>
  <si>
    <t>Проценты/дивиденды/купонный доход</t>
  </si>
  <si>
    <t>Тип ставки по инструменту</t>
  </si>
  <si>
    <t>фиксированная</t>
  </si>
  <si>
    <t>Ставка</t>
  </si>
  <si>
    <t>с даты выдачи кредита по 22.12.2009 - 6.74 % годовых; с 23.12.2009 - 6.465 % годовых</t>
  </si>
  <si>
    <t>6.828 % годовых</t>
  </si>
  <si>
    <t>Наличие условий прекращения выплат дивидендов по обыкновенным акциям</t>
  </si>
  <si>
    <t>Обязательность выплат дивидендов</t>
  </si>
  <si>
    <t>полностью по усмотрению кредитной организации (головной кредитной организации и (или) участника банковской группы)</t>
  </si>
  <si>
    <t>Наличие условий, предусматривающих увеличение платежей по инструменту или иных стимулов к досрочному выкупу (погашению) инструмента</t>
  </si>
  <si>
    <t>Характер выплат</t>
  </si>
  <si>
    <t>некумулятивный</t>
  </si>
  <si>
    <t>Конвертируемость инструмента</t>
  </si>
  <si>
    <t>неконвертируемый</t>
  </si>
  <si>
    <t>конвертируемый</t>
  </si>
  <si>
    <t>Условия, при наступлении которых осуществляется конвертация инструмента</t>
  </si>
  <si>
    <t>Полная либо частичная конвертация</t>
  </si>
  <si>
    <t>полностью или частично</t>
  </si>
  <si>
    <t>Ставка конвертации</t>
  </si>
  <si>
    <t>Обязательность конвертации</t>
  </si>
  <si>
    <t>обязательная</t>
  </si>
  <si>
    <t>Уровень капитала, в инструмент которого конвертируется инструмент</t>
  </si>
  <si>
    <t>Сокращенное фирменное наименование эмитента инструмента, в который конвертируется инструмент</t>
  </si>
  <si>
    <t>Возможность списания инструмента на покрытие убытков</t>
  </si>
  <si>
    <t>Условия, при наступлении которых осуществляется списание инструмента</t>
  </si>
  <si>
    <t>Полное или частичное списание</t>
  </si>
  <si>
    <t>Постоянное или временное списание</t>
  </si>
  <si>
    <t>Механизм восстановления</t>
  </si>
  <si>
    <t>Субординированность инструмента</t>
  </si>
  <si>
    <t>Требования кредитора по инструменту удовлетворяются после удовлетворения требований всех других несубординированных кредиторов</t>
  </si>
  <si>
    <t>Описание несоответствий</t>
  </si>
  <si>
    <t>НКО "Объединенная Расчетная Система" (АО)</t>
  </si>
  <si>
    <t>ООО "РБ Специализированный Депозитарий"</t>
  </si>
  <si>
    <t>ООО "РБ СЕРВИС"</t>
  </si>
  <si>
    <t>ООО "РБ Факторинг"</t>
  </si>
  <si>
    <t>ROSBANK (SWITZERLAND) SA, en liquidatio</t>
  </si>
  <si>
    <t>АО "Коммерческий банк ДельтаКредит"</t>
  </si>
  <si>
    <t>ООО "Русфинанс Банк"</t>
  </si>
  <si>
    <t>ООО "РБ Лизинг"</t>
  </si>
  <si>
    <t>ROSBANK (SWITZERLAND) SA, en liquidation</t>
  </si>
  <si>
    <t>на индивидуальной основе</t>
  </si>
  <si>
    <t>доли в уставном капитале</t>
  </si>
  <si>
    <t>фиксированная ставка</t>
  </si>
  <si>
    <t xml:space="preserve">Дата и номер разрешения Банка России10.12.1996 12-3-0-18/6892(1)                  </t>
  </si>
  <si>
    <t>Стоимость инструмента, включенная в расчет капитала, тыс. руб.</t>
  </si>
  <si>
    <t>Номинальная стоимость инструмента (тыс. единиц валюты)</t>
  </si>
  <si>
    <t>10103338В</t>
  </si>
  <si>
    <t>1-01-16319-Н</t>
  </si>
  <si>
    <t>ООО "Русфинанс"</t>
  </si>
  <si>
    <t>добавочный капитал</t>
  </si>
  <si>
    <t>Возврат суммы возможен не ранее чем через 5 лет с даты включения Заайма с состав источников добавочного капитала в соответствии с пп.3.1.8.4 Положения Банка России № 395-П.</t>
  </si>
  <si>
    <t>При проведении процедуры мены на обыкновенные акции такая мена будет производиться с учетом коэффициента мены, рассчитанного исходя из соотношения рыночной стоимости обыкновенных акций Заемщика на момент осуществления мены (но не ниже их номинальной стоимости) и размера требований Кредита по Договору.</t>
  </si>
  <si>
    <t>Требования кредитора по инструменту удовлетворяются после  полного удовлетворения требований всех иных кредиторов Заемщика</t>
  </si>
  <si>
    <t>Совокупная сумма требований, подлежащих мене в обыкновенные акции Заемщика, не может быть ниже номинальной стоимости обыкновенных акций. При проведении процедуры мены на обыкновенные акции такая мена будет производиться с учетом коэффициента мены, рассчитанного исходя из соотношения рыночной стоимости обыкновенных акций Заемщика на момент осуществления мены (но не ниже их номинальной стоимости) и размера требований Кредита по Договору.</t>
  </si>
  <si>
    <t>НКО "ОРС" (АО)</t>
  </si>
  <si>
    <t>10102272В</t>
  </si>
  <si>
    <t>КРЕД. ДОГОВОР № VDK/08/005 от 19.02.2008</t>
  </si>
  <si>
    <t>КРЕД. ДОГОВОР № VDK/08/007 от 18.06.2008</t>
  </si>
  <si>
    <t>КРЕД. ДОГОВОР № VDK/10/008 от 26.01.2010</t>
  </si>
  <si>
    <t>КРЕД. ДОГОВОР № VDK/12/009 от 20.08.2012</t>
  </si>
  <si>
    <t>РОССИЙСКАЯ ФЕДЕРАЦИЯ</t>
  </si>
  <si>
    <t>ФРАНЦУЗСКАЯ РЕСПУБЛИКА</t>
  </si>
  <si>
    <t>на индивидуальной основе и уровне банковской группы</t>
  </si>
  <si>
    <t>КРЕД. ДОГОВОР б/н от 03.07.2015</t>
  </si>
  <si>
    <t>КРЕД. ДОГОВОР б/н от 15.03.2016</t>
  </si>
  <si>
    <t>06.07.2023</t>
  </si>
  <si>
    <t>Возврат суммы (ее части) возможен не ранее чем через 5 лет с даты включения Займа с состав источников дополнительного капитала в соответствии с пп.3.1.8.4 Положения Банка России № 395-П.</t>
  </si>
  <si>
    <t>полностью по усмотрению головной КО и (или) участника банковской группы</t>
  </si>
  <si>
    <t>ШВЕЙЦАРСКАЯ КОНФЕДЕРАЦИЯ</t>
  </si>
  <si>
    <t>В соответствии с 86-ФЗ от 10.07.2002г. "О Центральном банке Российсокй Федерации" Банк России обязан направить в кредитную организацию требование о приведении в соответствие величины собственных средств (капиатала) и размера уставного капитала при снижении собственных средств (капитала) ниже величины уставного капитала . В соотсветствии с 127-ФЗ от 26.10.2002г. "О несостоятельности (банкротстве)" Банк России может принять решение об уменьшении размера капитала  банка до величины собственных средств (капитала), а если данная величина имеет отрицательное значение, до одного рубля.</t>
  </si>
  <si>
    <t>постоянно</t>
  </si>
  <si>
    <t>не используется</t>
  </si>
  <si>
    <t>всегда частичное</t>
  </si>
  <si>
    <t>Конвертация задолженности в обыкновенные акции происходит в случаях:
(а) достижени норматива достаточности капитала Н1.1 уровня ниже 2%;
(б) Заемщик получил  от Агентства по страхованию вкладов уведомления о принятии в отношении него решения о реализации согласованного  с Банком России плана мер по предупреждению банкротства</t>
  </si>
  <si>
    <t>250 RUB</t>
  </si>
  <si>
    <t>35 000 RUB</t>
  </si>
  <si>
    <t>12 016 960 RUB</t>
  </si>
  <si>
    <t>20 000 USD</t>
  </si>
  <si>
    <t>15 514 019 RUB</t>
  </si>
  <si>
    <t>2 000 000 RUB</t>
  </si>
  <si>
    <t>1 000 000 RUB</t>
  </si>
  <si>
    <t>125 000USD</t>
  </si>
  <si>
    <t>150 000USD</t>
  </si>
  <si>
    <t>165 000USD</t>
  </si>
  <si>
    <t>15 514 019RUB</t>
  </si>
  <si>
    <t>6 546 862 RUB</t>
  </si>
  <si>
    <t>25.06.1999; 06.09.2000; 18.12.2000; 11.12.2003; 24.09.2007; 25.12.2008;  30.06.2017</t>
  </si>
  <si>
    <t>3 243 168 RUB</t>
  </si>
  <si>
    <t>АО "Телсиком"</t>
  </si>
  <si>
    <t>19.06.2008, 14.03.2018*</t>
  </si>
  <si>
    <t>14.03.2018* - дата изменения в условиях договора субординированного кредита</t>
  </si>
  <si>
    <t>с даты выдачи кредита по 19.06.2015 - 7.92 % годовых; с 20.06.2015 - 9.34 % годовых, с 14.03.2018 - 7.25%</t>
  </si>
  <si>
    <t>Конвертация задолженности в обыкновенные акции происходит в случаях:
(а) достижени норматива достаточности базового капитала достигло уровня ниже 5.125% в совокупности за 6 и более операционных дней в течении любых 30 последовательных операционных дней, или ;
(б) Советом директоров Банка России утвержден план участия Банка России в осуществлении мер по предупреждению банкротства Заемщика или Комитетом банковского надзора Банка России (а в случае, предусмотренном абзацем вторым пункта 3 статьи 189.49 Федерального закона "О несостоятельности (банкротстве)", также Советом директоров Банка России) утвержден план участия Агентства по страхованию вкладов в осуществлении мер по предупреждению банкротства Заемщика, предусматривающий оказание Банком России или Агентством по страхованию вкладов финансовой помощи в соответствии с Федеральным законом «О несостоятельности (банкротстве)»;</t>
  </si>
  <si>
    <t>Возврат суммы (ее части) возможен не ранее чем через 5 лет с даты включения Займа с состав капитала в соответствии с пп. 3.1.8.1.2 и пп.3.1.8.4 п.3 Положения Банка России № 395-П. Возврат Займа или его части, а также досрочная уплата процентов за пользование Займом невозможны без согласия Банка России.</t>
  </si>
  <si>
    <t>от фиксированной к плавающей</t>
  </si>
  <si>
    <t>При наличии у Заемщика нескольких субординированных кредитов (депозитов, займов), нескольких выпусков субординированных облигационных займов мена осуществляется в сумме (количестве выпусков), позволяющей (позволяющем) Заемщику восстановить значение норматива достаточности базового капитала до уровня не ниже 5,125 процентов, а в случае реализации плана участия Банка России или Агентства по страхованию вкладов в осуществлении мер по предупреждению банкротства Заемщика - в сумме (количестве выпусков), позволяющей (позволяющем) достичь значений нормативов достаточности собственных средств (капитала), установленных в соответствии с Инструкцией Банка России № 180-И. Совокупная сумма требований по Займу, подлежащая мене на обыкновенные акции Заемщика, не может быть ниже номинальной стоимости таких обыкновенных акций. Требования Кредитора по настоящему Договору подлежат мене на обыкновенные акции Заемщика пропорционально требованиям кредиторов по другим субординированным инструментам. При проведении процедуры мены задолженности по Договору на обыкновенные акции такая мена будет производиться с учетом коэффициента мены, рассчитанного исходя из соотношения рыночной стоимости обыкновенных акций Заемщика на момент осуществления мены (но не ниже их номинальной стоимости) и размера требований Кредитора по Договору.</t>
  </si>
  <si>
    <t>Если сумма Займа будет включена в состав источников добавочного капитала, то возврат суммы Займа (или ее части) возможен не ранее Первой Даты Погашения по усмотрению Заемщика и при условии получения предварительного согласия Банка России. Если Заем не возвращен в Первую Дату Погашения, то Заем (или любая его часть) может быть возвращен в любую последующую Дату Пересмотра Процентной Ставки по усмотрению Заемщика и при условии получения предварительного согласия Банка России. 
Дата Пересмотра Процентной Ставки означает Первую Дату Погашения или любую дату через каждые пять лет после Первой Даты Погашения</t>
  </si>
  <si>
    <t>45 085 RUB</t>
  </si>
  <si>
    <t>24.08.1999
17.01.2000
11.12.2006,
14.05.2018</t>
  </si>
  <si>
    <t>10203342С, 10203342C000D</t>
  </si>
  <si>
    <t>12 RUB</t>
  </si>
  <si>
    <t>Конвертация задолженности в обыкновенные акции происходит в случаях:
(а) достижени норматива достаточности базового капитала достигло уровня ниже 5.125% в совокупности за 6 и более операционных дней в течение любых 30 последовательных операционных дней, или ;
(б) Советом директоров Банка России утвержден план участия Банка России в осуществлении мер по предупреждению банкротства Заемщика или Комитетом банковского надзора Банка России (а в случае, предусмотренном абзацем вторым пункта 3 статьи 189.49 Федерального закона "О несостоятельности (банкротстве)", также Советом директоров Банка России) утвержден план участия Агентства по страхованию вкладов в осуществлении мер по предупреждению банкротства Заемщика, предусматривающий оказание Банком России или Агентством по страхованию вкладов финансовой помощи в соответствии с Федеральным законом "О несостоятельности (банкротстве)";</t>
  </si>
  <si>
    <t>Конвертация задолженности в обыкновенные акции происходит в случаях:
(а) достижени норматива достаточности базового капитала достигло уровня ниже 2% в совокупности за 6 и более операционных дней в течение любых 30 последовательных операционных дней, или ;
(б) Комитетом банковского надзора Банка России утвержден план участия Агентства по страхованию вкладов в осуществлении мер по предупреждению банкротства банка, предусматривающий оказание АСВ финансовой помощи в соответствии с ФЗ "О несостоятельности (банкротстве)". Условия для осуществления устанавливаются и применяются в соответствии с абзацами десятыми -четырнадцатым и шестнадцатым пп.2.3.4 п.2 Положения Банка России № 395-П.</t>
  </si>
  <si>
    <t>Конвертация задолженности в обыкновенные акции происходит в случаях:
(а) достижени норматива достаточности базового капитала достигло уровня ниже 5.125% в совокупности за 6 и более операционных дней в течение любых 30 последовательных операционных дней, или ;
(б) Комитетом банковского надзора Банка России утвержден план участия Агентства по страхованию вкладов в осуществлении мер по предупреждению банкротства банка, предусматривающий оказание АСВ финансовой помощи в соответствии с ФЗ "О несостоятельности (банкротстве)". Условия для осуществления устанавливаются и применяются в соответствии с абзацами десятыми -четырнадцатым и шестнадцатым пп.2.3.4 п.2 Положения Банка России № 395-П.</t>
  </si>
  <si>
    <t>6 078 000 RUB</t>
  </si>
  <si>
    <t>4 200 CHF</t>
  </si>
  <si>
    <t xml:space="preserve">за                      </t>
  </si>
  <si>
    <t>1 105 020 RUB</t>
  </si>
  <si>
    <t>10.09.2012, 23.01.2019**</t>
  </si>
  <si>
    <t>23.01.2019** - дата изменения в условиях договора субординированного кредита</t>
  </si>
  <si>
    <t>плавающая ставка USDLIBOR6M+687 бп</t>
  </si>
  <si>
    <t>Конвертация задолженности в обыкновенные акции происходит в случаях:
(а) достижени норматива достаточности базового капитала достигло уровня ниже 5.125% в совокупности за 6 и более операционных дней в течение любых 30 последовательных операционных дней, или ;
(б) Советом директоров Банка России утвержден план участия Банка России в осуществлении мер по предупреждению банкротства Заемщика или Комитетом банковского надзора Банка России (а в случае, предусмотренном абзацем вторым пункта 3 статьи 189.49 Федерального закона "О несостоятельности (банкротстве)", также Советом директоров Банка России) утвержден план участия Агентства по страхованию вкладов в осуществлении мер по предупреждению банкротства Заемщика, предусматривающий оказание Банком России или Агентством по страхованию вкладов финансовой помощи в соответствии со статьей 189.49 Федерального закона "О несостоятельности (банкротстве)";</t>
  </si>
  <si>
    <t>Возврат суммы (ее части) возможен не ранее чем через 5 лет с даты включения Займа с состав капитала в соответствии с пп. 3.1.8.1.2 и пп.3.1.8.4 п.3 Положения Банка России № 646-П. Возврат Займа или его части, а также досрочная уплата процентов за пользование Займом невозможны без согласия Банка России.</t>
  </si>
  <si>
    <t>Если сумма Займа будет включена в состав Добавочного Капитала, то возврат суммы Займа (или ее части) возможен не ранее Первой Даты Погашения по усмотрению Заемщика и  при условии уведомления Кредитора не менее чем за 15 дней и не более чем за 45  дней до такого возврата и получения предварительного согласия Банка России. Если Заем не возвращен в Первую Дату Погашения, то Заем (или любая его часть) может быть возвращен в любую Последующую Дату Погашения при условии уведомления Кредитора не менее чем за 15 дней и не более чем за 45  дней до такого возврата и при условии получения предварительного согласия Банка России. 
Последующая Дата Погашения означает дату, наступающую  через каждые пять лет после Первой Даты Погашения</t>
  </si>
  <si>
    <t>КРЕД. ДОГОВОР № 32126/0319 от 13.03.2019</t>
  </si>
  <si>
    <t>Требования кредитора по инструменту удовлетворяются после полного удовлетворения требований всех иных кредиторов Заемщика.</t>
  </si>
  <si>
    <t>Наименование характеристики инструмента капитала</t>
  </si>
  <si>
    <t>Идентификационный номер инструмента капитала</t>
  </si>
  <si>
    <t>Право, применимое к инструментам капитала</t>
  </si>
  <si>
    <t>3а</t>
  </si>
  <si>
    <t>к иным инструментам общей способности к поглощению убытков</t>
  </si>
  <si>
    <t>Уровень капитала, в который инструмент включается в течение переходного периода ("Базель III")</t>
  </si>
  <si>
    <t>Уровень капитала, в который инструмент капитала включается после окончания переходного периода ("Базель III")</t>
  </si>
  <si>
    <t>Классификация инструмента капитала для целей бухгалтерского учета</t>
  </si>
  <si>
    <t>Наличие права досрочного выкупа (погашения) инструмента, согласованного с Банком России</t>
  </si>
  <si>
    <t>34а</t>
  </si>
  <si>
    <t>Тип субординации</t>
  </si>
  <si>
    <t>Соответствие требованиям Положения Банка России N 646-П и Положения Банка России N 509-П</t>
  </si>
  <si>
    <t>осуществляется мена или конвертация в доли в уставном капитале Заемщика в объеме не меньшем, чем требуется для восстановления значения норматива достаточности базового капитала до уровня не ниже 2 процентов, а в случае реализации плана участия Агентства по страхованию вкладов в осуществлении мер по предупреждению банкротства банка – в объеме не меньшем, чем требуется для достижения значений нормативов достаточности собственных средств (капитала), установленных в соответствии с Инструкцией Банка России № 180-И.</t>
  </si>
  <si>
    <t>Досрочный возврат суммы Займа (ее части) возможен не ранее чем через 5 лет с даты включения Займа в состав источников дополнительного капитала Заемщика при условии получения предварительного согласия Банка России в соответствии с подпунктом 3.1.8.4 Положения Банка России № 646-П.</t>
  </si>
  <si>
    <t>Раздел 4. Основные характеристики инструментов капитала</t>
  </si>
  <si>
    <t>обязательство, учитываемое по амортизированной стоимости</t>
  </si>
  <si>
    <t xml:space="preserve">Условия для осуществления мены или конвертации в доли в уставном капитале Заемщика устанавливаются и применяются в соответствии с абзацами девятым – шестнадцатым и восемнадцатым подпункта 2.3.4 пункта 2 Положения Банка России № 646-П с учетом оснований, установленных в абзацах одиннадцатом или двенадцатом подпункта 3.1.8.1.2 пункта 3 Положения Банка России № 646-П, а именно:
мена или конвертация в доли в уставном капитале Заемщика и увеличение уставного капитала Заемщика осуществляется в объеме не меньшем, чем требуется для восстановления значения норматива достаточности базового капитала Заемщика (Н1.1) до уровня не ниже 2 процентов, а в случае реализации плана участия Агентства по страхованию вкладов в осуществлении мер по предупреждению банкротства банка – в объеме не меньшем, чем требуется для достижения значений нормативов достаточности собственных средств (капитала), установленных в соответствии с Инструкцией Банка России N 180-И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</si>
</sst>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 numFmtId="177" formatCode="[$-FC19]d\ mmmm\ yyyy\ &quot;г.&quot;"/>
    <numFmt numFmtId="178" formatCode="0.0%"/>
  </numFmts>
  <fonts count="44">
    <font>
      <sz val="10"/>
      <name val="PragmaticaCTT"/>
      <family val="0"/>
    </font>
    <font>
      <b/>
      <sz val="10"/>
      <name val="PragmaticaCTT"/>
      <family val="2"/>
    </font>
    <font>
      <sz val="8"/>
      <name val="PragmaticaCTT"/>
      <family val="2"/>
    </font>
    <font>
      <b/>
      <sz val="8"/>
      <name val="PragmaticaCTT"/>
      <family val="2"/>
    </font>
    <font>
      <sz val="7"/>
      <name val="PragmaticaCTT"/>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PragmaticaCTT"/>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PragmaticaCTT"/>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PragmaticaCT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PragmaticaCTT"/>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medium"/>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90">
    <xf numFmtId="0" fontId="0" fillId="0" borderId="0" xfId="0" applyAlignment="1">
      <alignment/>
    </xf>
    <xf numFmtId="0" fontId="1" fillId="0" borderId="0" xfId="0" applyFont="1" applyAlignment="1">
      <alignment horizontal="center" vertical="center"/>
    </xf>
    <xf numFmtId="0" fontId="2" fillId="0" borderId="10" xfId="0" applyFont="1" applyFill="1" applyBorder="1" applyAlignment="1">
      <alignment horizontal="justify" vertical="top" wrapText="1"/>
    </xf>
    <xf numFmtId="0" fontId="2" fillId="0" borderId="10" xfId="0" applyFont="1" applyBorder="1" applyAlignment="1">
      <alignment horizontal="justify" vertical="top" wrapText="1"/>
    </xf>
    <xf numFmtId="0" fontId="2" fillId="33" borderId="10" xfId="0" applyFont="1" applyFill="1" applyBorder="1" applyAlignment="1">
      <alignment horizontal="justify" vertical="top" wrapText="1"/>
    </xf>
    <xf numFmtId="0" fontId="2" fillId="0" borderId="0" xfId="0" applyFont="1" applyAlignment="1">
      <alignment horizontal="justify" vertical="top"/>
    </xf>
    <xf numFmtId="0" fontId="2" fillId="0" borderId="11" xfId="0" applyFont="1" applyBorder="1" applyAlignment="1">
      <alignment horizontal="justify" vertical="top" wrapText="1"/>
    </xf>
    <xf numFmtId="0" fontId="2" fillId="33" borderId="0" xfId="0" applyFont="1" applyFill="1" applyAlignment="1">
      <alignment horizontal="justify" vertical="top"/>
    </xf>
    <xf numFmtId="0" fontId="4" fillId="0" borderId="10" xfId="0" applyFont="1" applyBorder="1" applyAlignment="1">
      <alignment horizontal="justify" vertical="top" wrapText="1"/>
    </xf>
    <xf numFmtId="0" fontId="4" fillId="0" borderId="0" xfId="0" applyFont="1" applyAlignment="1">
      <alignment horizontal="justify" vertical="top"/>
    </xf>
    <xf numFmtId="0" fontId="4" fillId="33" borderId="11" xfId="0" applyFont="1" applyFill="1" applyBorder="1" applyAlignment="1">
      <alignment horizontal="justify" vertical="top" wrapText="1"/>
    </xf>
    <xf numFmtId="0" fontId="2" fillId="33" borderId="11" xfId="0" applyFont="1" applyFill="1" applyBorder="1" applyAlignment="1">
      <alignment horizontal="justify" vertical="top"/>
    </xf>
    <xf numFmtId="0" fontId="2" fillId="33" borderId="11" xfId="0" applyFont="1" applyFill="1" applyBorder="1" applyAlignment="1">
      <alignment horizontal="justify" vertical="top" wrapText="1"/>
    </xf>
    <xf numFmtId="0" fontId="2" fillId="33" borderId="12"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13"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2" fillId="0" borderId="14" xfId="0" applyFont="1" applyBorder="1" applyAlignment="1">
      <alignment horizontal="justify" vertical="top" wrapText="1"/>
    </xf>
    <xf numFmtId="0" fontId="4" fillId="0" borderId="15" xfId="0" applyFont="1" applyBorder="1" applyAlignment="1">
      <alignment horizontal="justify" vertical="top" wrapText="1"/>
    </xf>
    <xf numFmtId="0" fontId="2" fillId="0" borderId="15" xfId="0" applyFont="1" applyFill="1" applyBorder="1" applyAlignment="1">
      <alignment horizontal="justify" vertical="top" wrapText="1"/>
    </xf>
    <xf numFmtId="0" fontId="2" fillId="33" borderId="15" xfId="0" applyFont="1" applyFill="1" applyBorder="1" applyAlignment="1">
      <alignment horizontal="justify" vertical="top" wrapText="1"/>
    </xf>
    <xf numFmtId="0" fontId="0" fillId="0" borderId="10" xfId="0" applyFont="1" applyFill="1" applyBorder="1" applyAlignment="1">
      <alignment horizontal="center" vertical="center" wrapText="1"/>
    </xf>
    <xf numFmtId="0" fontId="2" fillId="0" borderId="16" xfId="0" applyFont="1" applyFill="1" applyBorder="1" applyAlignment="1">
      <alignment horizontal="justify" vertical="top" wrapText="1"/>
    </xf>
    <xf numFmtId="14" fontId="2" fillId="0" borderId="10" xfId="0" applyNumberFormat="1"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1" xfId="0" applyFont="1" applyFill="1" applyBorder="1" applyAlignment="1">
      <alignment horizontal="justify" vertical="top" wrapText="1"/>
    </xf>
    <xf numFmtId="14" fontId="2" fillId="0" borderId="11" xfId="0" applyNumberFormat="1" applyFont="1" applyFill="1" applyBorder="1" applyAlignment="1">
      <alignment horizontal="justify" vertical="top" wrapText="1"/>
    </xf>
    <xf numFmtId="14" fontId="2" fillId="0" borderId="15" xfId="0" applyNumberFormat="1" applyFont="1" applyFill="1" applyBorder="1" applyAlignment="1">
      <alignment horizontal="justify" vertical="top" wrapText="1"/>
    </xf>
    <xf numFmtId="0" fontId="2" fillId="0" borderId="18" xfId="0" applyFont="1" applyFill="1" applyBorder="1" applyAlignment="1">
      <alignment horizontal="justify" vertical="top" wrapText="1"/>
    </xf>
    <xf numFmtId="0" fontId="2" fillId="0" borderId="19"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14" xfId="0" applyFont="1" applyFill="1" applyBorder="1" applyAlignment="1">
      <alignment horizontal="justify" vertical="top" wrapText="1"/>
    </xf>
    <xf numFmtId="0" fontId="4" fillId="0" borderId="22" xfId="0" applyFont="1" applyBorder="1" applyAlignment="1">
      <alignment horizontal="justify" vertical="top" wrapText="1"/>
    </xf>
    <xf numFmtId="0" fontId="2" fillId="0" borderId="22" xfId="0" applyFont="1" applyFill="1" applyBorder="1" applyAlignment="1">
      <alignment horizontal="justify" vertical="top" wrapText="1"/>
    </xf>
    <xf numFmtId="0" fontId="2" fillId="33" borderId="22" xfId="0" applyFont="1" applyFill="1" applyBorder="1" applyAlignment="1">
      <alignment horizontal="justify" vertical="top" wrapText="1"/>
    </xf>
    <xf numFmtId="14" fontId="2" fillId="0" borderId="22" xfId="0" applyNumberFormat="1" applyFont="1" applyFill="1" applyBorder="1" applyAlignment="1">
      <alignment horizontal="justify" vertical="top" wrapText="1"/>
    </xf>
    <xf numFmtId="0" fontId="2" fillId="0" borderId="23" xfId="0" applyFont="1" applyBorder="1" applyAlignment="1">
      <alignment horizontal="justify" vertical="top"/>
    </xf>
    <xf numFmtId="0" fontId="2" fillId="0" borderId="23" xfId="0" applyFont="1" applyBorder="1" applyAlignment="1">
      <alignment horizontal="justify" vertical="top" wrapText="1"/>
    </xf>
    <xf numFmtId="0" fontId="2" fillId="0" borderId="24" xfId="0" applyFont="1" applyFill="1" applyBorder="1" applyAlignment="1">
      <alignment horizontal="justify" vertical="top" wrapText="1"/>
    </xf>
    <xf numFmtId="3"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2" fillId="33" borderId="11" xfId="0" applyFont="1" applyFill="1" applyBorder="1" applyAlignment="1">
      <alignment horizontal="center" vertical="top"/>
    </xf>
    <xf numFmtId="0" fontId="2" fillId="0" borderId="15"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Alignment="1">
      <alignment horizontal="center" vertical="top"/>
    </xf>
    <xf numFmtId="0" fontId="2" fillId="33"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2" xfId="0" applyFont="1" applyFill="1" applyBorder="1" applyAlignment="1">
      <alignment horizontal="center" vertical="top" wrapText="1"/>
    </xf>
    <xf numFmtId="0" fontId="3" fillId="0" borderId="25" xfId="0" applyFont="1" applyBorder="1" applyAlignment="1">
      <alignment vertical="top"/>
    </xf>
    <xf numFmtId="14" fontId="2" fillId="0" borderId="0" xfId="0" applyNumberFormat="1" applyFont="1" applyAlignment="1">
      <alignment horizontal="justify" vertical="top"/>
    </xf>
    <xf numFmtId="14" fontId="2" fillId="33" borderId="0" xfId="0" applyNumberFormat="1" applyFont="1" applyFill="1" applyAlignment="1">
      <alignment horizontal="justify" vertical="top"/>
    </xf>
    <xf numFmtId="3" fontId="2" fillId="0" borderId="15"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3" fontId="2" fillId="0" borderId="22"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0" fontId="0"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top" wrapText="1"/>
    </xf>
    <xf numFmtId="0" fontId="2" fillId="0" borderId="23" xfId="0" applyFont="1" applyFill="1" applyBorder="1" applyAlignment="1">
      <alignment horizontal="justify" vertical="top" wrapText="1"/>
    </xf>
    <xf numFmtId="0" fontId="2" fillId="0" borderId="0" xfId="0" applyFont="1" applyAlignment="1">
      <alignment vertical="top"/>
    </xf>
    <xf numFmtId="0" fontId="0" fillId="0" borderId="26" xfId="0" applyFont="1" applyFill="1" applyBorder="1" applyAlignment="1">
      <alignment horizont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14" fontId="0" fillId="0" borderId="0" xfId="0" applyNumberFormat="1" applyFont="1" applyFill="1" applyAlignment="1">
      <alignment horizontal="center" vertical="top"/>
    </xf>
    <xf numFmtId="0" fontId="2" fillId="0" borderId="0" xfId="0" applyFont="1" applyFill="1" applyAlignment="1">
      <alignment horizontal="justify" vertical="top"/>
    </xf>
    <xf numFmtId="14" fontId="0" fillId="0" borderId="25" xfId="0" applyNumberFormat="1" applyFont="1" applyFill="1" applyBorder="1" applyAlignment="1">
      <alignment horizontal="center" vertical="top"/>
    </xf>
    <xf numFmtId="0" fontId="4" fillId="0" borderId="11"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2" fillId="0" borderId="0" xfId="0" applyFont="1" applyAlignment="1">
      <alignment horizontal="right" vertical="top"/>
    </xf>
    <xf numFmtId="0" fontId="2" fillId="0" borderId="27" xfId="0" applyFont="1" applyFill="1" applyBorder="1" applyAlignment="1">
      <alignment horizontal="justify"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10" fontId="2" fillId="0" borderId="10" xfId="0" applyNumberFormat="1" applyFont="1" applyFill="1" applyBorder="1" applyAlignment="1">
      <alignment horizontal="justify" vertical="top" wrapText="1"/>
    </xf>
    <xf numFmtId="10" fontId="0" fillId="0" borderId="10" xfId="57" applyNumberFormat="1" applyFont="1" applyFill="1" applyBorder="1" applyAlignment="1">
      <alignment horizontal="center" vertical="center" wrapText="1"/>
    </xf>
    <xf numFmtId="0" fontId="2" fillId="0" borderId="28" xfId="0" applyFont="1" applyBorder="1" applyAlignment="1">
      <alignment horizontal="center" vertical="top" wrapText="1"/>
    </xf>
    <xf numFmtId="0" fontId="2" fillId="0" borderId="23" xfId="0" applyFont="1" applyBorder="1" applyAlignment="1">
      <alignment horizontal="center" vertical="top" wrapText="1"/>
    </xf>
    <xf numFmtId="0" fontId="2" fillId="0" borderId="29"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49"/>
  <sheetViews>
    <sheetView zoomScale="80" zoomScaleNormal="80" zoomScalePageLayoutView="0" workbookViewId="0" topLeftCell="A1">
      <selection activeCell="A1" sqref="A1"/>
    </sheetView>
  </sheetViews>
  <sheetFormatPr defaultColWidth="9.00390625" defaultRowHeight="12.75"/>
  <cols>
    <col min="1" max="1" width="6.125" style="61" bestFit="1" customWidth="1"/>
    <col min="2" max="2" width="53.25390625" style="61" bestFit="1" customWidth="1"/>
    <col min="3" max="3" width="36.75390625" style="61" customWidth="1"/>
    <col min="4" max="4" width="24.25390625" style="61" customWidth="1"/>
    <col min="5" max="5" width="54.625" style="61" customWidth="1"/>
    <col min="6" max="6" width="26.375" style="61" customWidth="1"/>
    <col min="7" max="7" width="55.75390625" style="61" customWidth="1"/>
    <col min="8" max="16384" width="9.00390625" style="61" customWidth="1"/>
  </cols>
  <sheetData>
    <row r="2" spans="2:3" ht="14.25">
      <c r="B2" s="1" t="s">
        <v>155</v>
      </c>
      <c r="C2" s="1"/>
    </row>
    <row r="3" spans="1:7" ht="28.5">
      <c r="A3" s="62" t="s">
        <v>0</v>
      </c>
      <c r="B3" s="62" t="s">
        <v>141</v>
      </c>
      <c r="C3" s="62" t="s">
        <v>1</v>
      </c>
      <c r="D3" s="62" t="s">
        <v>1</v>
      </c>
      <c r="E3" s="62" t="s">
        <v>1</v>
      </c>
      <c r="F3" s="62" t="s">
        <v>1</v>
      </c>
      <c r="G3" s="62" t="s">
        <v>1</v>
      </c>
    </row>
    <row r="4" spans="1:7" ht="14.25">
      <c r="A4" s="62">
        <v>1</v>
      </c>
      <c r="B4" s="62">
        <v>2</v>
      </c>
      <c r="C4" s="62">
        <f>B4+1</f>
        <v>3</v>
      </c>
      <c r="D4" s="62">
        <f>C4+1</f>
        <v>4</v>
      </c>
      <c r="E4" s="62">
        <f>D4+1</f>
        <v>5</v>
      </c>
      <c r="F4" s="62">
        <f>E4+1</f>
        <v>6</v>
      </c>
      <c r="G4" s="62">
        <f>F4+1</f>
        <v>7</v>
      </c>
    </row>
    <row r="5" spans="1:7" ht="28.5">
      <c r="A5" s="62">
        <v>1</v>
      </c>
      <c r="B5" s="63" t="s">
        <v>2</v>
      </c>
      <c r="C5" s="63" t="s">
        <v>3</v>
      </c>
      <c r="D5" s="62" t="s">
        <v>4</v>
      </c>
      <c r="E5" s="62" t="s">
        <v>4</v>
      </c>
      <c r="F5" s="62" t="s">
        <v>4</v>
      </c>
      <c r="G5" s="62" t="s">
        <v>4</v>
      </c>
    </row>
    <row r="6" spans="1:7" ht="28.5">
      <c r="A6" s="62">
        <v>2</v>
      </c>
      <c r="B6" s="64" t="s">
        <v>142</v>
      </c>
      <c r="C6" s="64" t="s">
        <v>80</v>
      </c>
      <c r="D6" s="21" t="s">
        <v>81</v>
      </c>
      <c r="E6" s="21" t="s">
        <v>82</v>
      </c>
      <c r="F6" s="21" t="s">
        <v>83</v>
      </c>
      <c r="G6" s="21" t="s">
        <v>84</v>
      </c>
    </row>
    <row r="7" spans="1:7" ht="14.25">
      <c r="A7" s="21">
        <v>3</v>
      </c>
      <c r="B7" s="64" t="s">
        <v>143</v>
      </c>
      <c r="C7" s="64">
        <v>643</v>
      </c>
      <c r="D7" s="21">
        <v>250</v>
      </c>
      <c r="E7" s="21">
        <v>250</v>
      </c>
      <c r="F7" s="21">
        <v>250</v>
      </c>
      <c r="G7" s="21">
        <v>250</v>
      </c>
    </row>
    <row r="8" spans="1:7" ht="14.25">
      <c r="A8" s="21"/>
      <c r="B8" s="64" t="s">
        <v>143</v>
      </c>
      <c r="C8" s="63" t="s">
        <v>85</v>
      </c>
      <c r="D8" s="62" t="s">
        <v>86</v>
      </c>
      <c r="E8" s="62" t="s">
        <v>86</v>
      </c>
      <c r="F8" s="62" t="s">
        <v>86</v>
      </c>
      <c r="G8" s="62" t="s">
        <v>86</v>
      </c>
    </row>
    <row r="9" spans="1:7" ht="14.25">
      <c r="A9" s="21" t="s">
        <v>144</v>
      </c>
      <c r="B9" s="64" t="s">
        <v>145</v>
      </c>
      <c r="C9" s="64" t="s">
        <v>9</v>
      </c>
      <c r="D9" s="21" t="s">
        <v>9</v>
      </c>
      <c r="E9" s="21" t="s">
        <v>9</v>
      </c>
      <c r="F9" s="21" t="s">
        <v>9</v>
      </c>
      <c r="G9" s="21" t="s">
        <v>9</v>
      </c>
    </row>
    <row r="10" spans="1:7" ht="14.25">
      <c r="A10" s="65"/>
      <c r="B10" s="66" t="s">
        <v>5</v>
      </c>
      <c r="C10" s="66"/>
      <c r="D10" s="65"/>
      <c r="E10" s="65"/>
      <c r="F10" s="65"/>
      <c r="G10" s="65"/>
    </row>
    <row r="11" spans="1:7" ht="28.5">
      <c r="A11" s="62">
        <v>4</v>
      </c>
      <c r="B11" s="63" t="s">
        <v>146</v>
      </c>
      <c r="C11" s="64" t="s">
        <v>9</v>
      </c>
      <c r="D11" s="21" t="s">
        <v>9</v>
      </c>
      <c r="E11" s="21" t="s">
        <v>9</v>
      </c>
      <c r="F11" s="21" t="s">
        <v>9</v>
      </c>
      <c r="G11" s="21" t="s">
        <v>9</v>
      </c>
    </row>
    <row r="12" spans="1:7" ht="28.5">
      <c r="A12" s="62">
        <v>5</v>
      </c>
      <c r="B12" s="63" t="s">
        <v>147</v>
      </c>
      <c r="C12" s="64" t="s">
        <v>7</v>
      </c>
      <c r="D12" s="21" t="s">
        <v>6</v>
      </c>
      <c r="E12" s="21" t="s">
        <v>74</v>
      </c>
      <c r="F12" s="21" t="s">
        <v>6</v>
      </c>
      <c r="G12" s="21" t="s">
        <v>74</v>
      </c>
    </row>
    <row r="13" spans="1:7" ht="28.5" customHeight="1">
      <c r="A13" s="62">
        <v>6</v>
      </c>
      <c r="B13" s="63" t="s">
        <v>8</v>
      </c>
      <c r="C13" s="64" t="s">
        <v>87</v>
      </c>
      <c r="D13" s="64" t="s">
        <v>87</v>
      </c>
      <c r="E13" s="64" t="s">
        <v>87</v>
      </c>
      <c r="F13" s="64" t="s">
        <v>87</v>
      </c>
      <c r="G13" s="64" t="s">
        <v>87</v>
      </c>
    </row>
    <row r="14" spans="1:7" ht="28.5">
      <c r="A14" s="62">
        <v>7</v>
      </c>
      <c r="B14" s="63" t="s">
        <v>10</v>
      </c>
      <c r="C14" s="64" t="s">
        <v>11</v>
      </c>
      <c r="D14" s="21" t="s">
        <v>12</v>
      </c>
      <c r="E14" s="21" t="s">
        <v>12</v>
      </c>
      <c r="F14" s="21" t="s">
        <v>12</v>
      </c>
      <c r="G14" s="21" t="s">
        <v>12</v>
      </c>
    </row>
    <row r="15" spans="1:7" ht="14.25">
      <c r="A15" s="62">
        <v>8</v>
      </c>
      <c r="B15" s="63" t="s">
        <v>69</v>
      </c>
      <c r="C15" s="67">
        <v>15514019</v>
      </c>
      <c r="D15" s="67">
        <v>6459250</v>
      </c>
      <c r="E15" s="67">
        <v>9688875</v>
      </c>
      <c r="F15" s="67">
        <v>8526210</v>
      </c>
      <c r="G15" s="67">
        <v>9688875</v>
      </c>
    </row>
    <row r="16" spans="1:7" ht="14.25">
      <c r="A16" s="62">
        <v>9</v>
      </c>
      <c r="B16" s="63" t="s">
        <v>70</v>
      </c>
      <c r="C16" s="67" t="s">
        <v>109</v>
      </c>
      <c r="D16" s="21" t="s">
        <v>106</v>
      </c>
      <c r="E16" s="21" t="s">
        <v>107</v>
      </c>
      <c r="F16" s="21" t="s">
        <v>108</v>
      </c>
      <c r="G16" s="21" t="s">
        <v>107</v>
      </c>
    </row>
    <row r="17" spans="1:7" ht="43.5" thickBot="1">
      <c r="A17" s="62">
        <v>10</v>
      </c>
      <c r="B17" s="63" t="s">
        <v>148</v>
      </c>
      <c r="C17" s="64" t="s">
        <v>13</v>
      </c>
      <c r="D17" s="21" t="s">
        <v>156</v>
      </c>
      <c r="E17" s="21" t="s">
        <v>156</v>
      </c>
      <c r="F17" s="21" t="s">
        <v>156</v>
      </c>
      <c r="G17" s="21" t="s">
        <v>156</v>
      </c>
    </row>
    <row r="18" spans="1:7" ht="171.75" thickBot="1">
      <c r="A18" s="62">
        <v>11</v>
      </c>
      <c r="B18" s="63" t="s">
        <v>14</v>
      </c>
      <c r="C18" s="71" t="s">
        <v>15</v>
      </c>
      <c r="D18" s="72">
        <v>39498</v>
      </c>
      <c r="E18" s="72" t="s">
        <v>114</v>
      </c>
      <c r="F18" s="72">
        <v>40206</v>
      </c>
      <c r="G18" s="72" t="s">
        <v>133</v>
      </c>
    </row>
    <row r="19" spans="1:7" ht="14.25">
      <c r="A19" s="62">
        <v>12</v>
      </c>
      <c r="B19" s="63" t="s">
        <v>16</v>
      </c>
      <c r="C19" s="64" t="s">
        <v>17</v>
      </c>
      <c r="D19" s="21" t="s">
        <v>18</v>
      </c>
      <c r="E19" s="21" t="s">
        <v>17</v>
      </c>
      <c r="F19" s="21" t="s">
        <v>18</v>
      </c>
      <c r="G19" s="21" t="s">
        <v>17</v>
      </c>
    </row>
    <row r="20" spans="1:7" ht="14.25">
      <c r="A20" s="62">
        <v>13</v>
      </c>
      <c r="B20" s="63" t="s">
        <v>19</v>
      </c>
      <c r="C20" s="64" t="s">
        <v>20</v>
      </c>
      <c r="D20" s="72">
        <v>44978</v>
      </c>
      <c r="E20" s="72" t="s">
        <v>20</v>
      </c>
      <c r="F20" s="72">
        <v>44956</v>
      </c>
      <c r="G20" s="72" t="s">
        <v>20</v>
      </c>
    </row>
    <row r="21" spans="1:7" ht="28.5">
      <c r="A21" s="62">
        <v>14</v>
      </c>
      <c r="B21" s="63" t="s">
        <v>149</v>
      </c>
      <c r="C21" s="64" t="s">
        <v>21</v>
      </c>
      <c r="D21" s="21" t="s">
        <v>21</v>
      </c>
      <c r="E21" s="21" t="s">
        <v>21</v>
      </c>
      <c r="F21" s="21" t="s">
        <v>21</v>
      </c>
      <c r="G21" s="21" t="s">
        <v>21</v>
      </c>
    </row>
    <row r="22" spans="1:7" ht="71.25">
      <c r="A22" s="62">
        <v>15</v>
      </c>
      <c r="B22" s="63" t="s">
        <v>23</v>
      </c>
      <c r="C22" s="21" t="s">
        <v>9</v>
      </c>
      <c r="D22" s="21" t="s">
        <v>9</v>
      </c>
      <c r="E22" s="21" t="s">
        <v>118</v>
      </c>
      <c r="F22" s="21" t="s">
        <v>9</v>
      </c>
      <c r="G22" s="21" t="s">
        <v>137</v>
      </c>
    </row>
    <row r="23" spans="1:7" ht="185.25">
      <c r="A23" s="62">
        <v>16</v>
      </c>
      <c r="B23" s="63" t="s">
        <v>24</v>
      </c>
      <c r="C23" s="21" t="s">
        <v>9</v>
      </c>
      <c r="D23" s="21" t="s">
        <v>9</v>
      </c>
      <c r="E23" s="21" t="s">
        <v>121</v>
      </c>
      <c r="F23" s="21" t="s">
        <v>9</v>
      </c>
      <c r="G23" s="21" t="s">
        <v>138</v>
      </c>
    </row>
    <row r="24" spans="1:7" ht="14.25">
      <c r="A24" s="65"/>
      <c r="B24" s="66" t="s">
        <v>25</v>
      </c>
      <c r="C24" s="74"/>
      <c r="D24" s="75"/>
      <c r="E24" s="75"/>
      <c r="F24" s="75"/>
      <c r="G24" s="75"/>
    </row>
    <row r="25" spans="1:7" ht="14.25">
      <c r="A25" s="62">
        <v>17</v>
      </c>
      <c r="B25" s="63" t="s">
        <v>26</v>
      </c>
      <c r="C25" s="64" t="s">
        <v>9</v>
      </c>
      <c r="D25" s="21" t="s">
        <v>27</v>
      </c>
      <c r="E25" s="21" t="s">
        <v>119</v>
      </c>
      <c r="F25" s="21" t="s">
        <v>27</v>
      </c>
      <c r="G25" s="21" t="s">
        <v>135</v>
      </c>
    </row>
    <row r="26" spans="1:7" ht="57">
      <c r="A26" s="62">
        <v>18</v>
      </c>
      <c r="B26" s="63" t="s">
        <v>28</v>
      </c>
      <c r="C26" s="64" t="s">
        <v>9</v>
      </c>
      <c r="D26" s="21" t="s">
        <v>29</v>
      </c>
      <c r="E26" s="21" t="s">
        <v>116</v>
      </c>
      <c r="F26" s="21" t="s">
        <v>30</v>
      </c>
      <c r="G26" s="86">
        <v>0.0972475</v>
      </c>
    </row>
    <row r="27" spans="1:7" ht="28.5">
      <c r="A27" s="62">
        <v>19</v>
      </c>
      <c r="B27" s="63" t="s">
        <v>31</v>
      </c>
      <c r="C27" s="64" t="s">
        <v>21</v>
      </c>
      <c r="D27" s="21" t="s">
        <v>9</v>
      </c>
      <c r="E27" s="21" t="s">
        <v>9</v>
      </c>
      <c r="F27" s="21" t="s">
        <v>9</v>
      </c>
      <c r="G27" s="21" t="s">
        <v>9</v>
      </c>
    </row>
    <row r="28" spans="1:7" ht="57">
      <c r="A28" s="62">
        <v>20</v>
      </c>
      <c r="B28" s="63" t="s">
        <v>32</v>
      </c>
      <c r="C28" s="64" t="s">
        <v>33</v>
      </c>
      <c r="D28" s="21" t="s">
        <v>9</v>
      </c>
      <c r="E28" s="21" t="s">
        <v>9</v>
      </c>
      <c r="F28" s="21" t="s">
        <v>9</v>
      </c>
      <c r="G28" s="21" t="s">
        <v>9</v>
      </c>
    </row>
    <row r="29" spans="1:7" ht="42.75">
      <c r="A29" s="62">
        <v>21</v>
      </c>
      <c r="B29" s="63" t="s">
        <v>34</v>
      </c>
      <c r="C29" s="64" t="s">
        <v>21</v>
      </c>
      <c r="D29" s="64" t="s">
        <v>21</v>
      </c>
      <c r="E29" s="64" t="s">
        <v>21</v>
      </c>
      <c r="F29" s="64" t="s">
        <v>21</v>
      </c>
      <c r="G29" s="64" t="s">
        <v>21</v>
      </c>
    </row>
    <row r="30" spans="1:7" ht="14.25">
      <c r="A30" s="62">
        <v>22</v>
      </c>
      <c r="B30" s="63" t="s">
        <v>35</v>
      </c>
      <c r="C30" s="64" t="s">
        <v>36</v>
      </c>
      <c r="D30" s="21" t="s">
        <v>36</v>
      </c>
      <c r="E30" s="21" t="s">
        <v>36</v>
      </c>
      <c r="F30" s="21" t="s">
        <v>36</v>
      </c>
      <c r="G30" s="21" t="s">
        <v>36</v>
      </c>
    </row>
    <row r="31" spans="1:7" ht="14.25">
      <c r="A31" s="62">
        <v>23</v>
      </c>
      <c r="B31" s="63" t="s">
        <v>37</v>
      </c>
      <c r="C31" s="64" t="s">
        <v>38</v>
      </c>
      <c r="D31" s="21" t="s">
        <v>39</v>
      </c>
      <c r="E31" s="21" t="s">
        <v>39</v>
      </c>
      <c r="F31" s="21" t="s">
        <v>39</v>
      </c>
      <c r="G31" s="21" t="s">
        <v>39</v>
      </c>
    </row>
    <row r="32" spans="1:7" ht="243" customHeight="1">
      <c r="A32" s="62">
        <v>24</v>
      </c>
      <c r="B32" s="63" t="s">
        <v>40</v>
      </c>
      <c r="C32" s="64" t="s">
        <v>9</v>
      </c>
      <c r="D32" s="73" t="s">
        <v>98</v>
      </c>
      <c r="E32" s="73" t="s">
        <v>117</v>
      </c>
      <c r="F32" s="73" t="s">
        <v>98</v>
      </c>
      <c r="G32" s="73" t="s">
        <v>136</v>
      </c>
    </row>
    <row r="33" spans="1:7" ht="14.25">
      <c r="A33" s="62">
        <v>25</v>
      </c>
      <c r="B33" s="63" t="s">
        <v>41</v>
      </c>
      <c r="C33" s="64" t="s">
        <v>9</v>
      </c>
      <c r="D33" s="21" t="s">
        <v>42</v>
      </c>
      <c r="E33" s="21" t="s">
        <v>42</v>
      </c>
      <c r="F33" s="21" t="s">
        <v>42</v>
      </c>
      <c r="G33" s="21" t="s">
        <v>42</v>
      </c>
    </row>
    <row r="34" spans="1:7" ht="357" customHeight="1">
      <c r="A34" s="62">
        <v>26</v>
      </c>
      <c r="B34" s="63" t="s">
        <v>43</v>
      </c>
      <c r="C34" s="64" t="s">
        <v>9</v>
      </c>
      <c r="D34" s="21" t="s">
        <v>9</v>
      </c>
      <c r="E34" s="21" t="s">
        <v>120</v>
      </c>
      <c r="F34" s="21" t="s">
        <v>9</v>
      </c>
      <c r="G34" s="21" t="s">
        <v>120</v>
      </c>
    </row>
    <row r="35" spans="1:7" ht="14.25">
      <c r="A35" s="62">
        <v>27</v>
      </c>
      <c r="B35" s="63" t="s">
        <v>44</v>
      </c>
      <c r="C35" s="64" t="s">
        <v>9</v>
      </c>
      <c r="D35" s="21" t="s">
        <v>45</v>
      </c>
      <c r="E35" s="21" t="s">
        <v>45</v>
      </c>
      <c r="F35" s="21" t="s">
        <v>45</v>
      </c>
      <c r="G35" s="21" t="s">
        <v>45</v>
      </c>
    </row>
    <row r="36" spans="1:7" ht="28.5">
      <c r="A36" s="62">
        <v>28</v>
      </c>
      <c r="B36" s="63" t="s">
        <v>46</v>
      </c>
      <c r="C36" s="64" t="s">
        <v>9</v>
      </c>
      <c r="D36" s="21" t="s">
        <v>7</v>
      </c>
      <c r="E36" s="21" t="s">
        <v>7</v>
      </c>
      <c r="F36" s="21" t="s">
        <v>7</v>
      </c>
      <c r="G36" s="21" t="s">
        <v>7</v>
      </c>
    </row>
    <row r="37" spans="1:7" ht="28.5">
      <c r="A37" s="62">
        <v>29</v>
      </c>
      <c r="B37" s="63" t="s">
        <v>47</v>
      </c>
      <c r="C37" s="64" t="s">
        <v>9</v>
      </c>
      <c r="D37" s="21" t="s">
        <v>3</v>
      </c>
      <c r="E37" s="21" t="s">
        <v>3</v>
      </c>
      <c r="F37" s="21" t="s">
        <v>3</v>
      </c>
      <c r="G37" s="21" t="s">
        <v>3</v>
      </c>
    </row>
    <row r="38" spans="1:7" ht="14.25">
      <c r="A38" s="62">
        <v>30</v>
      </c>
      <c r="B38" s="63" t="s">
        <v>48</v>
      </c>
      <c r="C38" s="64" t="s">
        <v>21</v>
      </c>
      <c r="D38" s="21" t="s">
        <v>9</v>
      </c>
      <c r="E38" s="21" t="s">
        <v>9</v>
      </c>
      <c r="F38" s="21" t="s">
        <v>9</v>
      </c>
      <c r="G38" s="21" t="s">
        <v>9</v>
      </c>
    </row>
    <row r="39" spans="1:7" ht="156">
      <c r="A39" s="62">
        <v>31</v>
      </c>
      <c r="B39" s="63" t="s">
        <v>49</v>
      </c>
      <c r="C39" s="2" t="s">
        <v>94</v>
      </c>
      <c r="D39" s="21" t="s">
        <v>9</v>
      </c>
      <c r="E39" s="21" t="s">
        <v>9</v>
      </c>
      <c r="F39" s="21" t="s">
        <v>9</v>
      </c>
      <c r="G39" s="21" t="s">
        <v>9</v>
      </c>
    </row>
    <row r="40" spans="1:7" ht="14.25">
      <c r="A40" s="62">
        <v>32</v>
      </c>
      <c r="B40" s="63" t="s">
        <v>50</v>
      </c>
      <c r="C40" s="2" t="s">
        <v>97</v>
      </c>
      <c r="D40" s="21" t="s">
        <v>9</v>
      </c>
      <c r="E40" s="21" t="s">
        <v>9</v>
      </c>
      <c r="F40" s="21" t="s">
        <v>9</v>
      </c>
      <c r="G40" s="21" t="s">
        <v>9</v>
      </c>
    </row>
    <row r="41" spans="1:7" ht="14.25">
      <c r="A41" s="62">
        <v>33</v>
      </c>
      <c r="B41" s="63" t="s">
        <v>51</v>
      </c>
      <c r="C41" s="2" t="s">
        <v>95</v>
      </c>
      <c r="D41" s="21" t="s">
        <v>9</v>
      </c>
      <c r="E41" s="21" t="s">
        <v>9</v>
      </c>
      <c r="F41" s="21" t="s">
        <v>9</v>
      </c>
      <c r="G41" s="21" t="s">
        <v>9</v>
      </c>
    </row>
    <row r="42" spans="1:7" ht="14.25">
      <c r="A42" s="62">
        <v>34</v>
      </c>
      <c r="B42" s="63" t="s">
        <v>52</v>
      </c>
      <c r="C42" s="2" t="s">
        <v>96</v>
      </c>
      <c r="D42" s="21" t="s">
        <v>9</v>
      </c>
      <c r="E42" s="21" t="s">
        <v>9</v>
      </c>
      <c r="F42" s="21" t="s">
        <v>9</v>
      </c>
      <c r="G42" s="21" t="s">
        <v>9</v>
      </c>
    </row>
    <row r="43" spans="1:7" ht="14.25">
      <c r="A43" s="21" t="s">
        <v>150</v>
      </c>
      <c r="B43" s="64" t="s">
        <v>151</v>
      </c>
      <c r="C43" s="64" t="s">
        <v>9</v>
      </c>
      <c r="D43" s="21" t="s">
        <v>9</v>
      </c>
      <c r="E43" s="21" t="s">
        <v>9</v>
      </c>
      <c r="F43" s="21" t="s">
        <v>9</v>
      </c>
      <c r="G43" s="21" t="s">
        <v>9</v>
      </c>
    </row>
    <row r="44" spans="1:7" ht="99.75">
      <c r="A44" s="62">
        <v>35</v>
      </c>
      <c r="B44" s="63" t="s">
        <v>53</v>
      </c>
      <c r="C44" s="64" t="s">
        <v>9</v>
      </c>
      <c r="D44" s="68" t="s">
        <v>54</v>
      </c>
      <c r="E44" s="68" t="s">
        <v>54</v>
      </c>
      <c r="F44" s="68" t="s">
        <v>54</v>
      </c>
      <c r="G44" s="68" t="s">
        <v>54</v>
      </c>
    </row>
    <row r="45" spans="1:7" ht="28.5">
      <c r="A45" s="62">
        <v>36</v>
      </c>
      <c r="B45" s="64" t="s">
        <v>152</v>
      </c>
      <c r="C45" s="64" t="s">
        <v>22</v>
      </c>
      <c r="D45" s="64" t="s">
        <v>22</v>
      </c>
      <c r="E45" s="64" t="s">
        <v>22</v>
      </c>
      <c r="F45" s="64" t="s">
        <v>22</v>
      </c>
      <c r="G45" s="64" t="s">
        <v>22</v>
      </c>
    </row>
    <row r="46" spans="1:7" ht="14.25">
      <c r="A46" s="62">
        <v>37</v>
      </c>
      <c r="B46" s="63" t="s">
        <v>55</v>
      </c>
      <c r="C46" s="64" t="s">
        <v>9</v>
      </c>
      <c r="D46" s="21" t="s">
        <v>9</v>
      </c>
      <c r="E46" s="21" t="s">
        <v>9</v>
      </c>
      <c r="F46" s="21" t="s">
        <v>9</v>
      </c>
      <c r="G46" s="21" t="s">
        <v>9</v>
      </c>
    </row>
    <row r="48" ht="14.25">
      <c r="B48" s="61" t="s">
        <v>115</v>
      </c>
    </row>
    <row r="49" ht="14.25">
      <c r="B49" s="61" t="s">
        <v>134</v>
      </c>
    </row>
  </sheetData>
  <sheetProtection/>
  <autoFilter ref="A3:B46"/>
  <printOptions/>
  <pageMargins left="0.1968503937007874" right="0.1968503937007874" top="0.1968503937007874" bottom="0.1968503937007874" header="0.11811023622047245" footer="0.11811023622047245"/>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V49"/>
  <sheetViews>
    <sheetView tabSelected="1" zoomScalePageLayoutView="0" workbookViewId="0" topLeftCell="A1">
      <pane xSplit="2" ySplit="4" topLeftCell="J5" activePane="bottomRight" state="frozen"/>
      <selection pane="topLeft" activeCell="A1" sqref="A1"/>
      <selection pane="topRight" activeCell="C1" sqref="C1"/>
      <selection pane="bottomLeft" activeCell="A5" sqref="A5"/>
      <selection pane="bottomRight" activeCell="M18" sqref="M18"/>
    </sheetView>
  </sheetViews>
  <sheetFormatPr defaultColWidth="9.00390625" defaultRowHeight="12.75" outlineLevelRow="1" outlineLevelCol="1"/>
  <cols>
    <col min="1" max="1" width="4.25390625" style="5" customWidth="1"/>
    <col min="2" max="2" width="27.375" style="5" customWidth="1"/>
    <col min="3" max="3" width="29.875" style="5" customWidth="1" outlineLevel="1"/>
    <col min="4" max="7" width="31.25390625" style="5" customWidth="1" outlineLevel="1"/>
    <col min="8" max="8" width="1.875" style="5" customWidth="1" outlineLevel="1"/>
    <col min="9" max="9" width="34.50390625" style="5" customWidth="1"/>
    <col min="10" max="11" width="30.875" style="5" customWidth="1" outlineLevel="1"/>
    <col min="12" max="12" width="30.125" style="5" customWidth="1" outlineLevel="1"/>
    <col min="13" max="13" width="34.50390625" style="5" customWidth="1"/>
    <col min="14" max="14" width="34.50390625" style="5" customWidth="1" outlineLevel="1"/>
    <col min="15" max="15" width="35.25390625" style="5" customWidth="1" outlineLevel="1"/>
    <col min="16" max="16" width="12.75390625" style="5" customWidth="1" outlineLevel="1" collapsed="1"/>
    <col min="17" max="17" width="13.375" style="5" customWidth="1" outlineLevel="1"/>
    <col min="18" max="18" width="11.50390625" style="5" customWidth="1" outlineLevel="1"/>
    <col min="19" max="19" width="14.625" style="5" customWidth="1" outlineLevel="1"/>
    <col min="20" max="20" width="12.50390625" style="5" customWidth="1" outlineLevel="1"/>
    <col min="21" max="21" width="11.375" style="5" customWidth="1" outlineLevel="1"/>
    <col min="22" max="22" width="12.875" style="5" customWidth="1" outlineLevel="1"/>
    <col min="23" max="16384" width="9.00390625" style="5" customWidth="1"/>
  </cols>
  <sheetData>
    <row r="1" spans="3:22" ht="15" thickBot="1">
      <c r="C1" s="81" t="s">
        <v>131</v>
      </c>
      <c r="D1" s="76">
        <v>43552</v>
      </c>
      <c r="E1" s="77"/>
      <c r="F1" s="77"/>
      <c r="G1" s="77"/>
      <c r="H1" s="7"/>
      <c r="I1" s="5">
        <v>1</v>
      </c>
      <c r="M1" s="5">
        <v>2</v>
      </c>
      <c r="O1" s="5">
        <v>3</v>
      </c>
      <c r="P1" s="5">
        <v>4</v>
      </c>
      <c r="Q1" s="5">
        <v>5</v>
      </c>
      <c r="R1" s="5">
        <v>6</v>
      </c>
      <c r="S1" s="5">
        <v>7</v>
      </c>
      <c r="T1" s="5">
        <v>8</v>
      </c>
      <c r="U1" s="5">
        <v>9</v>
      </c>
      <c r="V1" s="5">
        <v>10</v>
      </c>
    </row>
    <row r="2" spans="2:22" ht="39" customHeight="1">
      <c r="B2" s="52" t="s">
        <v>155</v>
      </c>
      <c r="C2" s="52"/>
      <c r="D2" s="78"/>
      <c r="E2" s="78"/>
      <c r="F2" s="76"/>
      <c r="G2" s="76"/>
      <c r="H2" s="54"/>
      <c r="I2" s="87" t="s">
        <v>61</v>
      </c>
      <c r="J2" s="88"/>
      <c r="K2" s="88"/>
      <c r="L2" s="89"/>
      <c r="M2" s="83" t="s">
        <v>62</v>
      </c>
      <c r="N2" s="84"/>
      <c r="O2" s="32" t="s">
        <v>79</v>
      </c>
      <c r="P2" s="37" t="s">
        <v>63</v>
      </c>
      <c r="Q2" s="17" t="s">
        <v>57</v>
      </c>
      <c r="R2" s="38" t="s">
        <v>58</v>
      </c>
      <c r="S2" s="17" t="s">
        <v>59</v>
      </c>
      <c r="T2" s="69" t="s">
        <v>113</v>
      </c>
      <c r="U2" s="17" t="s">
        <v>73</v>
      </c>
      <c r="V2" s="17" t="s">
        <v>60</v>
      </c>
    </row>
    <row r="3" spans="1:22" s="9" customFormat="1" ht="39">
      <c r="A3" s="8" t="s">
        <v>0</v>
      </c>
      <c r="B3" s="8" t="s">
        <v>141</v>
      </c>
      <c r="C3" s="16" t="s">
        <v>1</v>
      </c>
      <c r="D3" s="16" t="s">
        <v>1</v>
      </c>
      <c r="E3" s="79" t="s">
        <v>1</v>
      </c>
      <c r="F3" s="16" t="s">
        <v>1</v>
      </c>
      <c r="G3" s="79" t="s">
        <v>1</v>
      </c>
      <c r="H3" s="10"/>
      <c r="I3" s="80" t="s">
        <v>1</v>
      </c>
      <c r="J3" s="16" t="s">
        <v>1</v>
      </c>
      <c r="K3" s="16" t="s">
        <v>1</v>
      </c>
      <c r="L3" s="79" t="s">
        <v>1</v>
      </c>
      <c r="M3" s="80" t="s">
        <v>1</v>
      </c>
      <c r="N3" s="16" t="s">
        <v>1</v>
      </c>
      <c r="O3" s="18" t="s">
        <v>1</v>
      </c>
      <c r="P3" s="33" t="s">
        <v>1</v>
      </c>
      <c r="Q3" s="18" t="s">
        <v>1</v>
      </c>
      <c r="R3" s="33" t="s">
        <v>1</v>
      </c>
      <c r="S3" s="18" t="s">
        <v>1</v>
      </c>
      <c r="T3" s="33" t="s">
        <v>1</v>
      </c>
      <c r="U3" s="18" t="s">
        <v>1</v>
      </c>
      <c r="V3" s="18" t="s">
        <v>1</v>
      </c>
    </row>
    <row r="4" spans="1:22" s="46" customFormat="1" ht="12">
      <c r="A4" s="41">
        <v>1</v>
      </c>
      <c r="B4" s="41">
        <v>2</v>
      </c>
      <c r="C4" s="42">
        <f aca="true" t="shared" si="0" ref="C4:M4">B4+1</f>
        <v>3</v>
      </c>
      <c r="D4" s="42">
        <f t="shared" si="0"/>
        <v>4</v>
      </c>
      <c r="E4" s="42">
        <f t="shared" si="0"/>
        <v>5</v>
      </c>
      <c r="F4" s="42">
        <f t="shared" si="0"/>
        <v>6</v>
      </c>
      <c r="G4" s="42">
        <f t="shared" si="0"/>
        <v>7</v>
      </c>
      <c r="H4" s="43">
        <f t="shared" si="0"/>
        <v>8</v>
      </c>
      <c r="I4" s="48">
        <f t="shared" si="0"/>
        <v>9</v>
      </c>
      <c r="J4" s="42">
        <f>I4+1</f>
        <v>10</v>
      </c>
      <c r="K4" s="42">
        <f t="shared" si="0"/>
        <v>11</v>
      </c>
      <c r="L4" s="49">
        <f t="shared" si="0"/>
        <v>12</v>
      </c>
      <c r="M4" s="48">
        <f t="shared" si="0"/>
        <v>13</v>
      </c>
      <c r="N4" s="42">
        <f>M4+1</f>
        <v>14</v>
      </c>
      <c r="O4" s="44">
        <f aca="true" t="shared" si="1" ref="O4:V4">N4+1</f>
        <v>15</v>
      </c>
      <c r="P4" s="45">
        <f t="shared" si="1"/>
        <v>16</v>
      </c>
      <c r="Q4" s="44">
        <f t="shared" si="1"/>
        <v>17</v>
      </c>
      <c r="R4" s="45">
        <f t="shared" si="1"/>
        <v>18</v>
      </c>
      <c r="S4" s="44">
        <f t="shared" si="1"/>
        <v>19</v>
      </c>
      <c r="T4" s="45">
        <f t="shared" si="1"/>
        <v>20</v>
      </c>
      <c r="U4" s="44">
        <f t="shared" si="1"/>
        <v>21</v>
      </c>
      <c r="V4" s="44">
        <f t="shared" si="1"/>
        <v>22</v>
      </c>
    </row>
    <row r="5" spans="1:22" ht="36">
      <c r="A5" s="3">
        <v>1</v>
      </c>
      <c r="B5" s="3" t="s">
        <v>2</v>
      </c>
      <c r="C5" s="2" t="s">
        <v>3</v>
      </c>
      <c r="D5" s="2" t="s">
        <v>4</v>
      </c>
      <c r="E5" s="2" t="s">
        <v>4</v>
      </c>
      <c r="F5" s="2" t="s">
        <v>4</v>
      </c>
      <c r="G5" s="2" t="s">
        <v>4</v>
      </c>
      <c r="H5" s="12"/>
      <c r="I5" s="14" t="s">
        <v>61</v>
      </c>
      <c r="J5" s="2" t="s">
        <v>3</v>
      </c>
      <c r="K5" s="2" t="s">
        <v>3</v>
      </c>
      <c r="L5" s="25" t="s">
        <v>3</v>
      </c>
      <c r="M5" s="14" t="s">
        <v>62</v>
      </c>
      <c r="N5" s="25" t="s">
        <v>3</v>
      </c>
      <c r="O5" s="19" t="s">
        <v>56</v>
      </c>
      <c r="P5" s="34" t="s">
        <v>63</v>
      </c>
      <c r="Q5" s="19" t="s">
        <v>57</v>
      </c>
      <c r="R5" s="34" t="s">
        <v>58</v>
      </c>
      <c r="S5" s="19" t="s">
        <v>59</v>
      </c>
      <c r="T5" s="34" t="s">
        <v>113</v>
      </c>
      <c r="U5" s="19" t="s">
        <v>73</v>
      </c>
      <c r="V5" s="19" t="s">
        <v>64</v>
      </c>
    </row>
    <row r="6" spans="1:22" ht="24">
      <c r="A6" s="3">
        <v>2</v>
      </c>
      <c r="B6" s="2" t="s">
        <v>142</v>
      </c>
      <c r="C6" s="2" t="s">
        <v>80</v>
      </c>
      <c r="D6" s="2" t="s">
        <v>81</v>
      </c>
      <c r="E6" s="2" t="s">
        <v>82</v>
      </c>
      <c r="F6" s="2" t="s">
        <v>83</v>
      </c>
      <c r="G6" s="2" t="s">
        <v>84</v>
      </c>
      <c r="H6" s="12"/>
      <c r="I6" s="14" t="s">
        <v>71</v>
      </c>
      <c r="J6" s="2" t="s">
        <v>88</v>
      </c>
      <c r="K6" s="2" t="s">
        <v>89</v>
      </c>
      <c r="L6" s="25" t="s">
        <v>89</v>
      </c>
      <c r="M6" s="14" t="s">
        <v>9</v>
      </c>
      <c r="N6" s="2" t="s">
        <v>139</v>
      </c>
      <c r="O6" s="19" t="s">
        <v>124</v>
      </c>
      <c r="P6" s="34" t="s">
        <v>9</v>
      </c>
      <c r="Q6" s="19" t="s">
        <v>9</v>
      </c>
      <c r="R6" s="34" t="s">
        <v>9</v>
      </c>
      <c r="S6" s="19" t="s">
        <v>9</v>
      </c>
      <c r="T6" s="34" t="s">
        <v>72</v>
      </c>
      <c r="U6" s="19" t="s">
        <v>9</v>
      </c>
      <c r="V6" s="19" t="s">
        <v>9</v>
      </c>
    </row>
    <row r="7" spans="1:22" ht="24" outlineLevel="1">
      <c r="A7" s="3">
        <v>3</v>
      </c>
      <c r="B7" s="3" t="s">
        <v>143</v>
      </c>
      <c r="C7" s="42">
        <v>643</v>
      </c>
      <c r="D7" s="42">
        <v>250</v>
      </c>
      <c r="E7" s="42">
        <v>250</v>
      </c>
      <c r="F7" s="42">
        <v>250</v>
      </c>
      <c r="G7" s="42">
        <v>250</v>
      </c>
      <c r="H7" s="47"/>
      <c r="I7" s="48">
        <v>643</v>
      </c>
      <c r="J7" s="42">
        <v>643</v>
      </c>
      <c r="K7" s="42">
        <v>643</v>
      </c>
      <c r="L7" s="49">
        <v>643</v>
      </c>
      <c r="M7" s="48">
        <v>643</v>
      </c>
      <c r="N7" s="42">
        <v>643</v>
      </c>
      <c r="O7" s="50">
        <v>643</v>
      </c>
      <c r="P7" s="51">
        <v>643</v>
      </c>
      <c r="Q7" s="50">
        <v>643</v>
      </c>
      <c r="R7" s="51">
        <v>643</v>
      </c>
      <c r="S7" s="50">
        <v>643</v>
      </c>
      <c r="T7" s="51">
        <v>643</v>
      </c>
      <c r="U7" s="50">
        <v>643</v>
      </c>
      <c r="V7" s="50">
        <v>756</v>
      </c>
    </row>
    <row r="8" spans="1:22" ht="24" outlineLevel="1">
      <c r="A8" s="3"/>
      <c r="B8" s="3" t="s">
        <v>143</v>
      </c>
      <c r="C8" s="2" t="s">
        <v>85</v>
      </c>
      <c r="D8" s="2" t="s">
        <v>86</v>
      </c>
      <c r="E8" s="2" t="s">
        <v>86</v>
      </c>
      <c r="F8" s="2" t="s">
        <v>86</v>
      </c>
      <c r="G8" s="2" t="s">
        <v>86</v>
      </c>
      <c r="H8" s="12"/>
      <c r="I8" s="14" t="s">
        <v>85</v>
      </c>
      <c r="J8" s="2" t="s">
        <v>85</v>
      </c>
      <c r="K8" s="2" t="s">
        <v>85</v>
      </c>
      <c r="L8" s="25" t="s">
        <v>85</v>
      </c>
      <c r="M8" s="14" t="s">
        <v>85</v>
      </c>
      <c r="N8" s="2" t="s">
        <v>85</v>
      </c>
      <c r="O8" s="19" t="s">
        <v>85</v>
      </c>
      <c r="P8" s="34" t="s">
        <v>85</v>
      </c>
      <c r="Q8" s="19" t="s">
        <v>85</v>
      </c>
      <c r="R8" s="34" t="s">
        <v>85</v>
      </c>
      <c r="S8" s="19" t="s">
        <v>85</v>
      </c>
      <c r="T8" s="34" t="s">
        <v>85</v>
      </c>
      <c r="U8" s="19" t="s">
        <v>85</v>
      </c>
      <c r="V8" s="19" t="s">
        <v>93</v>
      </c>
    </row>
    <row r="9" spans="1:22" ht="24" outlineLevel="1">
      <c r="A9" s="3" t="s">
        <v>144</v>
      </c>
      <c r="B9" s="3" t="s">
        <v>145</v>
      </c>
      <c r="C9" s="2" t="s">
        <v>9</v>
      </c>
      <c r="D9" s="2" t="s">
        <v>9</v>
      </c>
      <c r="E9" s="2" t="s">
        <v>9</v>
      </c>
      <c r="F9" s="2" t="s">
        <v>9</v>
      </c>
      <c r="G9" s="2" t="s">
        <v>9</v>
      </c>
      <c r="H9" s="12"/>
      <c r="I9" s="14" t="s">
        <v>9</v>
      </c>
      <c r="J9" s="2" t="s">
        <v>9</v>
      </c>
      <c r="K9" s="2" t="s">
        <v>9</v>
      </c>
      <c r="L9" s="25" t="s">
        <v>9</v>
      </c>
      <c r="M9" s="14" t="s">
        <v>9</v>
      </c>
      <c r="N9" s="2" t="s">
        <v>9</v>
      </c>
      <c r="O9" s="19" t="s">
        <v>9</v>
      </c>
      <c r="P9" s="34" t="s">
        <v>9</v>
      </c>
      <c r="Q9" s="19" t="s">
        <v>9</v>
      </c>
      <c r="R9" s="34" t="s">
        <v>9</v>
      </c>
      <c r="S9" s="19" t="s">
        <v>9</v>
      </c>
      <c r="T9" s="34" t="s">
        <v>9</v>
      </c>
      <c r="U9" s="19" t="s">
        <v>9</v>
      </c>
      <c r="V9" s="19" t="s">
        <v>9</v>
      </c>
    </row>
    <row r="10" spans="1:22" ht="12" outlineLevel="1">
      <c r="A10" s="4"/>
      <c r="B10" s="20" t="s">
        <v>5</v>
      </c>
      <c r="C10" s="20"/>
      <c r="D10" s="20"/>
      <c r="E10" s="20"/>
      <c r="F10" s="20"/>
      <c r="G10" s="20"/>
      <c r="H10" s="20"/>
      <c r="I10" s="20"/>
      <c r="J10" s="20"/>
      <c r="K10" s="20"/>
      <c r="L10" s="20"/>
      <c r="M10" s="20"/>
      <c r="N10" s="20"/>
      <c r="O10" s="20"/>
      <c r="P10" s="35"/>
      <c r="Q10" s="20"/>
      <c r="R10" s="35"/>
      <c r="S10" s="20"/>
      <c r="T10" s="35"/>
      <c r="U10" s="20"/>
      <c r="V10" s="20"/>
    </row>
    <row r="11" spans="1:22" ht="36" outlineLevel="1">
      <c r="A11" s="3">
        <v>4</v>
      </c>
      <c r="B11" s="3" t="s">
        <v>146</v>
      </c>
      <c r="C11" s="2" t="s">
        <v>9</v>
      </c>
      <c r="D11" s="2" t="s">
        <v>9</v>
      </c>
      <c r="E11" s="2" t="s">
        <v>9</v>
      </c>
      <c r="F11" s="2" t="s">
        <v>9</v>
      </c>
      <c r="G11" s="2" t="s">
        <v>9</v>
      </c>
      <c r="H11" s="12"/>
      <c r="I11" s="14" t="s">
        <v>9</v>
      </c>
      <c r="J11" s="2" t="s">
        <v>9</v>
      </c>
      <c r="K11" s="2" t="s">
        <v>9</v>
      </c>
      <c r="L11" s="25" t="s">
        <v>9</v>
      </c>
      <c r="M11" s="14" t="s">
        <v>9</v>
      </c>
      <c r="N11" s="2" t="s">
        <v>9</v>
      </c>
      <c r="O11" s="19" t="s">
        <v>9</v>
      </c>
      <c r="P11" s="34" t="s">
        <v>9</v>
      </c>
      <c r="Q11" s="19" t="s">
        <v>9</v>
      </c>
      <c r="R11" s="34" t="s">
        <v>9</v>
      </c>
      <c r="S11" s="19" t="s">
        <v>9</v>
      </c>
      <c r="T11" s="34" t="s">
        <v>9</v>
      </c>
      <c r="U11" s="19" t="s">
        <v>9</v>
      </c>
      <c r="V11" s="19" t="s">
        <v>9</v>
      </c>
    </row>
    <row r="12" spans="1:22" ht="36" outlineLevel="1">
      <c r="A12" s="3">
        <v>5</v>
      </c>
      <c r="B12" s="3" t="s">
        <v>147</v>
      </c>
      <c r="C12" s="2" t="s">
        <v>7</v>
      </c>
      <c r="D12" s="2" t="s">
        <v>6</v>
      </c>
      <c r="E12" s="2" t="s">
        <v>74</v>
      </c>
      <c r="F12" s="2" t="s">
        <v>6</v>
      </c>
      <c r="G12" s="2" t="s">
        <v>74</v>
      </c>
      <c r="H12" s="12"/>
      <c r="I12" s="14" t="s">
        <v>7</v>
      </c>
      <c r="J12" s="2" t="s">
        <v>6</v>
      </c>
      <c r="K12" s="2" t="s">
        <v>74</v>
      </c>
      <c r="L12" s="25" t="s">
        <v>74</v>
      </c>
      <c r="M12" s="14" t="s">
        <v>7</v>
      </c>
      <c r="N12" s="2" t="s">
        <v>6</v>
      </c>
      <c r="O12" s="19" t="s">
        <v>7</v>
      </c>
      <c r="P12" s="34" t="s">
        <v>7</v>
      </c>
      <c r="Q12" s="19" t="s">
        <v>7</v>
      </c>
      <c r="R12" s="34" t="s">
        <v>7</v>
      </c>
      <c r="S12" s="19" t="s">
        <v>7</v>
      </c>
      <c r="T12" s="34" t="s">
        <v>7</v>
      </c>
      <c r="U12" s="19" t="s">
        <v>7</v>
      </c>
      <c r="V12" s="19" t="s">
        <v>7</v>
      </c>
    </row>
    <row r="13" spans="1:22" ht="36" outlineLevel="1">
      <c r="A13" s="3">
        <v>6</v>
      </c>
      <c r="B13" s="3" t="s">
        <v>8</v>
      </c>
      <c r="C13" s="2" t="s">
        <v>87</v>
      </c>
      <c r="D13" s="2" t="s">
        <v>87</v>
      </c>
      <c r="E13" s="2" t="s">
        <v>87</v>
      </c>
      <c r="F13" s="2" t="s">
        <v>87</v>
      </c>
      <c r="G13" s="2" t="s">
        <v>87</v>
      </c>
      <c r="H13" s="12"/>
      <c r="I13" s="14" t="s">
        <v>65</v>
      </c>
      <c r="J13" s="2" t="s">
        <v>65</v>
      </c>
      <c r="K13" s="2" t="s">
        <v>65</v>
      </c>
      <c r="L13" s="25" t="s">
        <v>65</v>
      </c>
      <c r="M13" s="14" t="s">
        <v>65</v>
      </c>
      <c r="N13" s="2" t="s">
        <v>65</v>
      </c>
      <c r="O13" s="19" t="s">
        <v>65</v>
      </c>
      <c r="P13" s="34" t="s">
        <v>65</v>
      </c>
      <c r="Q13" s="19" t="s">
        <v>65</v>
      </c>
      <c r="R13" s="34" t="s">
        <v>65</v>
      </c>
      <c r="S13" s="19" t="s">
        <v>65</v>
      </c>
      <c r="T13" s="34" t="s">
        <v>65</v>
      </c>
      <c r="U13" s="19" t="s">
        <v>65</v>
      </c>
      <c r="V13" s="19" t="s">
        <v>65</v>
      </c>
    </row>
    <row r="14" spans="1:22" ht="24" outlineLevel="1">
      <c r="A14" s="3">
        <v>7</v>
      </c>
      <c r="B14" s="3" t="s">
        <v>10</v>
      </c>
      <c r="C14" s="2" t="s">
        <v>11</v>
      </c>
      <c r="D14" s="2" t="s">
        <v>12</v>
      </c>
      <c r="E14" s="2" t="s">
        <v>12</v>
      </c>
      <c r="F14" s="2" t="s">
        <v>12</v>
      </c>
      <c r="G14" s="2" t="s">
        <v>12</v>
      </c>
      <c r="H14" s="12"/>
      <c r="I14" s="14" t="s">
        <v>11</v>
      </c>
      <c r="J14" s="2" t="s">
        <v>12</v>
      </c>
      <c r="K14" s="2" t="s">
        <v>12</v>
      </c>
      <c r="L14" s="25" t="s">
        <v>12</v>
      </c>
      <c r="M14" s="14" t="s">
        <v>66</v>
      </c>
      <c r="N14" s="2" t="s">
        <v>12</v>
      </c>
      <c r="O14" s="19" t="s">
        <v>11</v>
      </c>
      <c r="P14" s="34" t="s">
        <v>66</v>
      </c>
      <c r="Q14" s="19" t="s">
        <v>66</v>
      </c>
      <c r="R14" s="34" t="s">
        <v>66</v>
      </c>
      <c r="S14" s="19" t="s">
        <v>66</v>
      </c>
      <c r="T14" s="34" t="s">
        <v>11</v>
      </c>
      <c r="U14" s="19" t="s">
        <v>66</v>
      </c>
      <c r="V14" s="19" t="s">
        <v>11</v>
      </c>
    </row>
    <row r="15" spans="1:22" ht="24">
      <c r="A15" s="3">
        <v>8</v>
      </c>
      <c r="B15" s="3" t="s">
        <v>69</v>
      </c>
      <c r="C15" s="40">
        <v>15514019</v>
      </c>
      <c r="D15" s="67">
        <f>'ПАО РОСБАНК'!D15</f>
        <v>6459250</v>
      </c>
      <c r="E15" s="67">
        <f>'ПАО РОСБАНК'!E15</f>
        <v>9688875</v>
      </c>
      <c r="F15" s="67">
        <f>'ПАО РОСБАНК'!F15</f>
        <v>8526210</v>
      </c>
      <c r="G15" s="67">
        <f>'ПАО РОСБАНК'!G15</f>
        <v>9688875</v>
      </c>
      <c r="H15" s="47"/>
      <c r="I15" s="60">
        <v>3243168</v>
      </c>
      <c r="J15" s="56">
        <v>1800000</v>
      </c>
      <c r="K15" s="56">
        <v>1000000</v>
      </c>
      <c r="L15" s="40">
        <v>1291850</v>
      </c>
      <c r="M15" s="60">
        <v>12016960</v>
      </c>
      <c r="N15" s="56">
        <v>1000000</v>
      </c>
      <c r="O15" s="57">
        <v>45085.25696</v>
      </c>
      <c r="P15" s="58">
        <f>705020+400000</f>
        <v>1105020</v>
      </c>
      <c r="Q15" s="57">
        <v>35000</v>
      </c>
      <c r="R15" s="58">
        <v>250</v>
      </c>
      <c r="S15" s="57">
        <v>6078000</v>
      </c>
      <c r="T15" s="58">
        <v>11.844000000000001</v>
      </c>
      <c r="U15" s="55">
        <v>6546862</v>
      </c>
      <c r="V15" s="55">
        <v>272596.8</v>
      </c>
    </row>
    <row r="16" spans="1:22" ht="24">
      <c r="A16" s="3">
        <v>9</v>
      </c>
      <c r="B16" s="3" t="s">
        <v>70</v>
      </c>
      <c r="C16" s="56" t="s">
        <v>103</v>
      </c>
      <c r="D16" s="21" t="s">
        <v>106</v>
      </c>
      <c r="E16" s="21" t="s">
        <v>107</v>
      </c>
      <c r="F16" s="21" t="s">
        <v>108</v>
      </c>
      <c r="G16" s="21" t="s">
        <v>107</v>
      </c>
      <c r="H16" s="47"/>
      <c r="I16" s="60" t="s">
        <v>112</v>
      </c>
      <c r="J16" s="56" t="s">
        <v>104</v>
      </c>
      <c r="K16" s="56" t="s">
        <v>105</v>
      </c>
      <c r="L16" s="59" t="s">
        <v>102</v>
      </c>
      <c r="M16" s="60" t="s">
        <v>101</v>
      </c>
      <c r="N16" s="56" t="s">
        <v>105</v>
      </c>
      <c r="O16" s="57" t="s">
        <v>122</v>
      </c>
      <c r="P16" s="58" t="s">
        <v>132</v>
      </c>
      <c r="Q16" s="57" t="s">
        <v>100</v>
      </c>
      <c r="R16" s="58" t="s">
        <v>99</v>
      </c>
      <c r="S16" s="57" t="s">
        <v>129</v>
      </c>
      <c r="T16" s="58" t="s">
        <v>125</v>
      </c>
      <c r="U16" s="57" t="s">
        <v>110</v>
      </c>
      <c r="V16" s="57" t="s">
        <v>130</v>
      </c>
    </row>
    <row r="17" spans="1:22" ht="24">
      <c r="A17" s="3">
        <v>10</v>
      </c>
      <c r="B17" s="3" t="s">
        <v>148</v>
      </c>
      <c r="C17" s="22" t="s">
        <v>13</v>
      </c>
      <c r="D17" s="2" t="s">
        <v>156</v>
      </c>
      <c r="E17" s="2" t="s">
        <v>156</v>
      </c>
      <c r="F17" s="2" t="s">
        <v>156</v>
      </c>
      <c r="G17" s="2" t="s">
        <v>156</v>
      </c>
      <c r="H17" s="12"/>
      <c r="I17" s="14" t="s">
        <v>13</v>
      </c>
      <c r="J17" s="2" t="s">
        <v>156</v>
      </c>
      <c r="K17" s="2" t="s">
        <v>156</v>
      </c>
      <c r="L17" s="25" t="s">
        <v>156</v>
      </c>
      <c r="M17" s="14" t="s">
        <v>13</v>
      </c>
      <c r="N17" s="2" t="s">
        <v>156</v>
      </c>
      <c r="O17" s="19" t="s">
        <v>13</v>
      </c>
      <c r="P17" s="34" t="s">
        <v>13</v>
      </c>
      <c r="Q17" s="19" t="s">
        <v>13</v>
      </c>
      <c r="R17" s="34" t="s">
        <v>13</v>
      </c>
      <c r="S17" s="19" t="s">
        <v>13</v>
      </c>
      <c r="T17" s="34" t="s">
        <v>13</v>
      </c>
      <c r="U17" s="19" t="s">
        <v>13</v>
      </c>
      <c r="V17" s="19" t="s">
        <v>13</v>
      </c>
    </row>
    <row r="18" spans="1:22" ht="147" customHeight="1">
      <c r="A18" s="3">
        <v>11</v>
      </c>
      <c r="B18" s="6" t="s">
        <v>14</v>
      </c>
      <c r="C18" s="2" t="s">
        <v>15</v>
      </c>
      <c r="D18" s="23">
        <v>39498</v>
      </c>
      <c r="E18" s="23" t="s">
        <v>114</v>
      </c>
      <c r="F18" s="23">
        <v>40206</v>
      </c>
      <c r="G18" s="23" t="s">
        <v>133</v>
      </c>
      <c r="H18" s="12"/>
      <c r="I18" s="14" t="s">
        <v>111</v>
      </c>
      <c r="J18" s="23">
        <v>42191</v>
      </c>
      <c r="K18" s="23">
        <v>42458</v>
      </c>
      <c r="L18" s="26">
        <v>42458</v>
      </c>
      <c r="M18" s="26">
        <v>33736</v>
      </c>
      <c r="N18" s="23">
        <v>43552</v>
      </c>
      <c r="O18" s="27" t="s">
        <v>123</v>
      </c>
      <c r="P18" s="36">
        <v>35319</v>
      </c>
      <c r="Q18" s="27">
        <v>35598</v>
      </c>
      <c r="R18" s="36">
        <v>39895</v>
      </c>
      <c r="S18" s="27">
        <v>39426</v>
      </c>
      <c r="T18" s="36">
        <v>36423</v>
      </c>
      <c r="U18" s="27">
        <v>37420</v>
      </c>
      <c r="V18" s="19" t="s">
        <v>68</v>
      </c>
    </row>
    <row r="19" spans="1:22" ht="12">
      <c r="A19" s="3">
        <v>12</v>
      </c>
      <c r="B19" s="3" t="s">
        <v>16</v>
      </c>
      <c r="C19" s="24" t="s">
        <v>17</v>
      </c>
      <c r="D19" s="2" t="s">
        <v>18</v>
      </c>
      <c r="E19" s="2" t="s">
        <v>17</v>
      </c>
      <c r="F19" s="2" t="s">
        <v>18</v>
      </c>
      <c r="G19" s="2" t="s">
        <v>17</v>
      </c>
      <c r="H19" s="12"/>
      <c r="I19" s="14" t="s">
        <v>17</v>
      </c>
      <c r="J19" s="2" t="s">
        <v>18</v>
      </c>
      <c r="K19" s="2" t="s">
        <v>17</v>
      </c>
      <c r="L19" s="25" t="s">
        <v>17</v>
      </c>
      <c r="M19" s="14" t="s">
        <v>17</v>
      </c>
      <c r="N19" s="2" t="s">
        <v>18</v>
      </c>
      <c r="O19" s="19" t="s">
        <v>17</v>
      </c>
      <c r="P19" s="34" t="s">
        <v>17</v>
      </c>
      <c r="Q19" s="19" t="s">
        <v>17</v>
      </c>
      <c r="R19" s="34" t="s">
        <v>17</v>
      </c>
      <c r="S19" s="19" t="s">
        <v>17</v>
      </c>
      <c r="T19" s="34" t="s">
        <v>17</v>
      </c>
      <c r="U19" s="19" t="s">
        <v>17</v>
      </c>
      <c r="V19" s="19" t="s">
        <v>17</v>
      </c>
    </row>
    <row r="20" spans="1:22" ht="24">
      <c r="A20" s="3">
        <v>13</v>
      </c>
      <c r="B20" s="3" t="s">
        <v>19</v>
      </c>
      <c r="C20" s="2" t="s">
        <v>20</v>
      </c>
      <c r="D20" s="23">
        <v>44978</v>
      </c>
      <c r="E20" s="23" t="s">
        <v>20</v>
      </c>
      <c r="F20" s="23">
        <v>44956</v>
      </c>
      <c r="G20" s="23" t="s">
        <v>20</v>
      </c>
      <c r="H20" s="12"/>
      <c r="I20" s="14" t="s">
        <v>20</v>
      </c>
      <c r="J20" s="23" t="s">
        <v>90</v>
      </c>
      <c r="K20" s="23" t="s">
        <v>20</v>
      </c>
      <c r="L20" s="26" t="s">
        <v>20</v>
      </c>
      <c r="M20" s="14" t="s">
        <v>20</v>
      </c>
      <c r="N20" s="23">
        <v>47191</v>
      </c>
      <c r="O20" s="19" t="s">
        <v>20</v>
      </c>
      <c r="P20" s="34" t="s">
        <v>20</v>
      </c>
      <c r="Q20" s="19" t="s">
        <v>20</v>
      </c>
      <c r="R20" s="34" t="s">
        <v>20</v>
      </c>
      <c r="S20" s="19" t="s">
        <v>20</v>
      </c>
      <c r="T20" s="34" t="s">
        <v>20</v>
      </c>
      <c r="U20" s="19" t="s">
        <v>20</v>
      </c>
      <c r="V20" s="19" t="s">
        <v>20</v>
      </c>
    </row>
    <row r="21" spans="1:22" ht="36" outlineLevel="1">
      <c r="A21" s="3">
        <v>14</v>
      </c>
      <c r="B21" s="3" t="s">
        <v>149</v>
      </c>
      <c r="C21" s="2" t="s">
        <v>21</v>
      </c>
      <c r="D21" s="2" t="s">
        <v>21</v>
      </c>
      <c r="E21" s="2" t="s">
        <v>21</v>
      </c>
      <c r="F21" s="2" t="s">
        <v>21</v>
      </c>
      <c r="G21" s="2" t="s">
        <v>21</v>
      </c>
      <c r="H21" s="12"/>
      <c r="I21" s="14" t="s">
        <v>21</v>
      </c>
      <c r="J21" s="2" t="s">
        <v>21</v>
      </c>
      <c r="K21" s="2" t="s">
        <v>21</v>
      </c>
      <c r="L21" s="25" t="s">
        <v>21</v>
      </c>
      <c r="M21" s="14" t="s">
        <v>21</v>
      </c>
      <c r="N21" s="2" t="s">
        <v>21</v>
      </c>
      <c r="O21" s="19" t="s">
        <v>21</v>
      </c>
      <c r="P21" s="34" t="s">
        <v>21</v>
      </c>
      <c r="Q21" s="19" t="s">
        <v>21</v>
      </c>
      <c r="R21" s="34" t="s">
        <v>21</v>
      </c>
      <c r="S21" s="19" t="s">
        <v>21</v>
      </c>
      <c r="T21" s="34" t="s">
        <v>21</v>
      </c>
      <c r="U21" s="19" t="s">
        <v>21</v>
      </c>
      <c r="V21" s="19" t="s">
        <v>21</v>
      </c>
    </row>
    <row r="22" spans="1:22" ht="96" outlineLevel="1">
      <c r="A22" s="3">
        <v>15</v>
      </c>
      <c r="B22" s="3" t="s">
        <v>23</v>
      </c>
      <c r="C22" s="2" t="s">
        <v>9</v>
      </c>
      <c r="D22" s="2" t="s">
        <v>9</v>
      </c>
      <c r="E22" s="2" t="s">
        <v>118</v>
      </c>
      <c r="F22" s="2" t="s">
        <v>9</v>
      </c>
      <c r="G22" s="2" t="s">
        <v>137</v>
      </c>
      <c r="H22" s="12"/>
      <c r="I22" s="14" t="s">
        <v>9</v>
      </c>
      <c r="J22" s="15" t="s">
        <v>91</v>
      </c>
      <c r="K22" s="2" t="s">
        <v>75</v>
      </c>
      <c r="L22" s="25" t="s">
        <v>75</v>
      </c>
      <c r="M22" s="14" t="s">
        <v>9</v>
      </c>
      <c r="N22" s="15" t="s">
        <v>154</v>
      </c>
      <c r="O22" s="19" t="s">
        <v>9</v>
      </c>
      <c r="P22" s="34" t="s">
        <v>9</v>
      </c>
      <c r="Q22" s="19" t="s">
        <v>9</v>
      </c>
      <c r="R22" s="34" t="s">
        <v>9</v>
      </c>
      <c r="S22" s="19" t="s">
        <v>9</v>
      </c>
      <c r="T22" s="34" t="s">
        <v>9</v>
      </c>
      <c r="U22" s="19" t="s">
        <v>9</v>
      </c>
      <c r="V22" s="19" t="s">
        <v>9</v>
      </c>
    </row>
    <row r="23" spans="1:22" ht="228" outlineLevel="1">
      <c r="A23" s="3">
        <v>16</v>
      </c>
      <c r="B23" s="3" t="s">
        <v>24</v>
      </c>
      <c r="C23" s="2" t="s">
        <v>9</v>
      </c>
      <c r="D23" s="2" t="s">
        <v>9</v>
      </c>
      <c r="E23" s="2" t="s">
        <v>121</v>
      </c>
      <c r="F23" s="2" t="s">
        <v>9</v>
      </c>
      <c r="G23" s="2" t="s">
        <v>138</v>
      </c>
      <c r="H23" s="12"/>
      <c r="I23" s="14" t="s">
        <v>9</v>
      </c>
      <c r="J23" s="2" t="s">
        <v>9</v>
      </c>
      <c r="K23" s="2" t="s">
        <v>9</v>
      </c>
      <c r="L23" s="25" t="s">
        <v>9</v>
      </c>
      <c r="M23" s="14" t="s">
        <v>9</v>
      </c>
      <c r="N23" s="2" t="s">
        <v>9</v>
      </c>
      <c r="O23" s="19" t="s">
        <v>9</v>
      </c>
      <c r="P23" s="34" t="s">
        <v>9</v>
      </c>
      <c r="Q23" s="19" t="s">
        <v>9</v>
      </c>
      <c r="R23" s="34" t="s">
        <v>9</v>
      </c>
      <c r="S23" s="19" t="s">
        <v>9</v>
      </c>
      <c r="T23" s="34" t="s">
        <v>9</v>
      </c>
      <c r="U23" s="19" t="s">
        <v>9</v>
      </c>
      <c r="V23" s="19" t="s">
        <v>9</v>
      </c>
    </row>
    <row r="24" spans="1:22" ht="12" outlineLevel="1">
      <c r="A24" s="4"/>
      <c r="B24" s="4" t="s">
        <v>25</v>
      </c>
      <c r="C24" s="4"/>
      <c r="D24" s="4"/>
      <c r="E24" s="4"/>
      <c r="F24" s="4"/>
      <c r="G24" s="4"/>
      <c r="H24" s="11"/>
      <c r="I24" s="13"/>
      <c r="J24" s="4"/>
      <c r="K24" s="4"/>
      <c r="L24" s="12"/>
      <c r="M24" s="13"/>
      <c r="N24" s="4"/>
      <c r="O24" s="20"/>
      <c r="P24" s="35"/>
      <c r="Q24" s="20"/>
      <c r="R24" s="35"/>
      <c r="S24" s="20"/>
      <c r="T24" s="35"/>
      <c r="U24" s="20"/>
      <c r="V24" s="20"/>
    </row>
    <row r="25" spans="1:22" ht="12">
      <c r="A25" s="3">
        <v>17</v>
      </c>
      <c r="B25" s="3" t="s">
        <v>26</v>
      </c>
      <c r="C25" s="2" t="s">
        <v>9</v>
      </c>
      <c r="D25" s="2" t="s">
        <v>27</v>
      </c>
      <c r="E25" s="2" t="s">
        <v>119</v>
      </c>
      <c r="F25" s="2" t="s">
        <v>27</v>
      </c>
      <c r="G25" s="2" t="s">
        <v>135</v>
      </c>
      <c r="H25" s="12"/>
      <c r="I25" s="14" t="s">
        <v>9</v>
      </c>
      <c r="J25" s="2" t="s">
        <v>67</v>
      </c>
      <c r="K25" s="2" t="s">
        <v>67</v>
      </c>
      <c r="L25" s="25" t="s">
        <v>67</v>
      </c>
      <c r="M25" s="14" t="s">
        <v>9</v>
      </c>
      <c r="N25" s="2" t="s">
        <v>67</v>
      </c>
      <c r="O25" s="19" t="s">
        <v>9</v>
      </c>
      <c r="P25" s="34" t="s">
        <v>9</v>
      </c>
      <c r="Q25" s="19" t="s">
        <v>9</v>
      </c>
      <c r="R25" s="34" t="s">
        <v>9</v>
      </c>
      <c r="S25" s="19" t="s">
        <v>9</v>
      </c>
      <c r="T25" s="34" t="s">
        <v>9</v>
      </c>
      <c r="U25" s="19" t="s">
        <v>9</v>
      </c>
      <c r="V25" s="19" t="s">
        <v>9</v>
      </c>
    </row>
    <row r="26" spans="1:22" ht="36">
      <c r="A26" s="3">
        <v>18</v>
      </c>
      <c r="B26" s="3" t="s">
        <v>28</v>
      </c>
      <c r="C26" s="2" t="s">
        <v>9</v>
      </c>
      <c r="D26" s="2" t="s">
        <v>29</v>
      </c>
      <c r="E26" s="2" t="s">
        <v>116</v>
      </c>
      <c r="F26" s="2" t="s">
        <v>30</v>
      </c>
      <c r="G26" s="85">
        <f>'ПАО РОСБАНК'!G26</f>
        <v>0.0972475</v>
      </c>
      <c r="H26" s="12"/>
      <c r="I26" s="14" t="s">
        <v>9</v>
      </c>
      <c r="J26" s="2">
        <v>14.37</v>
      </c>
      <c r="K26" s="2">
        <v>13.75</v>
      </c>
      <c r="L26" s="25">
        <v>8.14</v>
      </c>
      <c r="M26" s="14" t="s">
        <v>9</v>
      </c>
      <c r="N26" s="2">
        <v>12.8</v>
      </c>
      <c r="O26" s="19" t="s">
        <v>9</v>
      </c>
      <c r="P26" s="34" t="s">
        <v>9</v>
      </c>
      <c r="Q26" s="19" t="s">
        <v>9</v>
      </c>
      <c r="R26" s="34" t="s">
        <v>9</v>
      </c>
      <c r="S26" s="19" t="s">
        <v>9</v>
      </c>
      <c r="T26" s="34" t="s">
        <v>9</v>
      </c>
      <c r="U26" s="19" t="s">
        <v>9</v>
      </c>
      <c r="V26" s="19" t="s">
        <v>9</v>
      </c>
    </row>
    <row r="27" spans="1:22" ht="24" outlineLevel="1">
      <c r="A27" s="3">
        <v>19</v>
      </c>
      <c r="B27" s="3" t="s">
        <v>31</v>
      </c>
      <c r="C27" s="2" t="s">
        <v>21</v>
      </c>
      <c r="D27" s="2" t="s">
        <v>9</v>
      </c>
      <c r="E27" s="2" t="s">
        <v>9</v>
      </c>
      <c r="F27" s="2" t="s">
        <v>9</v>
      </c>
      <c r="G27" s="2" t="s">
        <v>9</v>
      </c>
      <c r="H27" s="12"/>
      <c r="I27" s="14" t="s">
        <v>21</v>
      </c>
      <c r="J27" s="2" t="s">
        <v>9</v>
      </c>
      <c r="K27" s="2" t="s">
        <v>9</v>
      </c>
      <c r="L27" s="25" t="s">
        <v>9</v>
      </c>
      <c r="M27" s="14" t="s">
        <v>21</v>
      </c>
      <c r="N27" s="2" t="s">
        <v>21</v>
      </c>
      <c r="O27" s="19" t="s">
        <v>21</v>
      </c>
      <c r="P27" s="34" t="s">
        <v>21</v>
      </c>
      <c r="Q27" s="19" t="s">
        <v>21</v>
      </c>
      <c r="R27" s="34" t="s">
        <v>21</v>
      </c>
      <c r="S27" s="19" t="s">
        <v>21</v>
      </c>
      <c r="T27" s="34" t="s">
        <v>21</v>
      </c>
      <c r="U27" s="19" t="s">
        <v>21</v>
      </c>
      <c r="V27" s="19" t="s">
        <v>21</v>
      </c>
    </row>
    <row r="28" spans="1:22" ht="42" customHeight="1" outlineLevel="1">
      <c r="A28" s="3">
        <v>20</v>
      </c>
      <c r="B28" s="3" t="s">
        <v>32</v>
      </c>
      <c r="C28" s="2" t="s">
        <v>33</v>
      </c>
      <c r="D28" s="2" t="s">
        <v>9</v>
      </c>
      <c r="E28" s="2" t="s">
        <v>9</v>
      </c>
      <c r="F28" s="2" t="s">
        <v>9</v>
      </c>
      <c r="G28" s="2" t="s">
        <v>9</v>
      </c>
      <c r="H28" s="12"/>
      <c r="I28" s="14" t="s">
        <v>92</v>
      </c>
      <c r="J28" s="2" t="s">
        <v>9</v>
      </c>
      <c r="K28" s="2" t="s">
        <v>9</v>
      </c>
      <c r="L28" s="25" t="s">
        <v>9</v>
      </c>
      <c r="M28" s="14" t="s">
        <v>33</v>
      </c>
      <c r="N28" s="2" t="s">
        <v>9</v>
      </c>
      <c r="O28" s="19" t="s">
        <v>33</v>
      </c>
      <c r="P28" s="34" t="s">
        <v>33</v>
      </c>
      <c r="Q28" s="19" t="s">
        <v>33</v>
      </c>
      <c r="R28" s="34" t="s">
        <v>33</v>
      </c>
      <c r="S28" s="19" t="s">
        <v>33</v>
      </c>
      <c r="T28" s="34" t="s">
        <v>33</v>
      </c>
      <c r="U28" s="19" t="s">
        <v>33</v>
      </c>
      <c r="V28" s="19" t="s">
        <v>33</v>
      </c>
    </row>
    <row r="29" spans="1:22" ht="48" outlineLevel="1">
      <c r="A29" s="3">
        <v>21</v>
      </c>
      <c r="B29" s="3" t="s">
        <v>34</v>
      </c>
      <c r="C29" s="2" t="s">
        <v>21</v>
      </c>
      <c r="D29" s="2" t="s">
        <v>21</v>
      </c>
      <c r="E29" s="2" t="s">
        <v>21</v>
      </c>
      <c r="F29" s="2" t="s">
        <v>21</v>
      </c>
      <c r="G29" s="2" t="s">
        <v>21</v>
      </c>
      <c r="H29" s="12"/>
      <c r="I29" s="14" t="s">
        <v>21</v>
      </c>
      <c r="J29" s="2" t="s">
        <v>21</v>
      </c>
      <c r="K29" s="2" t="s">
        <v>21</v>
      </c>
      <c r="L29" s="25" t="s">
        <v>21</v>
      </c>
      <c r="M29" s="14" t="s">
        <v>21</v>
      </c>
      <c r="N29" s="2" t="s">
        <v>21</v>
      </c>
      <c r="O29" s="19" t="s">
        <v>21</v>
      </c>
      <c r="P29" s="34" t="s">
        <v>21</v>
      </c>
      <c r="Q29" s="19" t="s">
        <v>21</v>
      </c>
      <c r="R29" s="34" t="s">
        <v>21</v>
      </c>
      <c r="S29" s="19" t="s">
        <v>21</v>
      </c>
      <c r="T29" s="34" t="s">
        <v>21</v>
      </c>
      <c r="U29" s="19" t="s">
        <v>21</v>
      </c>
      <c r="V29" s="19" t="s">
        <v>21</v>
      </c>
    </row>
    <row r="30" spans="1:22" ht="12" outlineLevel="1">
      <c r="A30" s="3">
        <v>22</v>
      </c>
      <c r="B30" s="3" t="s">
        <v>35</v>
      </c>
      <c r="C30" s="2" t="s">
        <v>36</v>
      </c>
      <c r="D30" s="2" t="s">
        <v>36</v>
      </c>
      <c r="E30" s="2" t="s">
        <v>36</v>
      </c>
      <c r="F30" s="2" t="s">
        <v>36</v>
      </c>
      <c r="G30" s="2" t="s">
        <v>36</v>
      </c>
      <c r="H30" s="12"/>
      <c r="I30" s="14" t="s">
        <v>36</v>
      </c>
      <c r="J30" s="2" t="s">
        <v>36</v>
      </c>
      <c r="K30" s="2" t="s">
        <v>36</v>
      </c>
      <c r="L30" s="25" t="s">
        <v>36</v>
      </c>
      <c r="M30" s="14" t="s">
        <v>36</v>
      </c>
      <c r="N30" s="2" t="s">
        <v>36</v>
      </c>
      <c r="O30" s="19" t="s">
        <v>36</v>
      </c>
      <c r="P30" s="34" t="s">
        <v>36</v>
      </c>
      <c r="Q30" s="19" t="s">
        <v>36</v>
      </c>
      <c r="R30" s="34" t="s">
        <v>36</v>
      </c>
      <c r="S30" s="19" t="s">
        <v>36</v>
      </c>
      <c r="T30" s="34" t="s">
        <v>36</v>
      </c>
      <c r="U30" s="19" t="s">
        <v>36</v>
      </c>
      <c r="V30" s="19" t="s">
        <v>36</v>
      </c>
    </row>
    <row r="31" spans="1:22" ht="24" outlineLevel="1">
      <c r="A31" s="3">
        <v>23</v>
      </c>
      <c r="B31" s="3" t="s">
        <v>37</v>
      </c>
      <c r="C31" s="2" t="s">
        <v>38</v>
      </c>
      <c r="D31" s="2" t="s">
        <v>39</v>
      </c>
      <c r="E31" s="2" t="s">
        <v>39</v>
      </c>
      <c r="F31" s="2" t="s">
        <v>39</v>
      </c>
      <c r="G31" s="2" t="s">
        <v>39</v>
      </c>
      <c r="H31" s="12"/>
      <c r="I31" s="14" t="s">
        <v>38</v>
      </c>
      <c r="J31" s="2" t="s">
        <v>39</v>
      </c>
      <c r="K31" s="2" t="s">
        <v>39</v>
      </c>
      <c r="L31" s="25" t="s">
        <v>39</v>
      </c>
      <c r="M31" s="14" t="s">
        <v>38</v>
      </c>
      <c r="N31" s="2" t="s">
        <v>39</v>
      </c>
      <c r="O31" s="19" t="s">
        <v>38</v>
      </c>
      <c r="P31" s="34" t="s">
        <v>38</v>
      </c>
      <c r="Q31" s="19" t="s">
        <v>38</v>
      </c>
      <c r="R31" s="34" t="s">
        <v>38</v>
      </c>
      <c r="S31" s="19" t="s">
        <v>38</v>
      </c>
      <c r="T31" s="34" t="s">
        <v>38</v>
      </c>
      <c r="U31" s="19" t="s">
        <v>38</v>
      </c>
      <c r="V31" s="19" t="s">
        <v>38</v>
      </c>
    </row>
    <row r="32" spans="1:22" ht="288" outlineLevel="1">
      <c r="A32" s="3">
        <v>24</v>
      </c>
      <c r="B32" s="3" t="s">
        <v>40</v>
      </c>
      <c r="C32" s="2" t="s">
        <v>9</v>
      </c>
      <c r="D32" s="2" t="s">
        <v>98</v>
      </c>
      <c r="E32" s="2" t="s">
        <v>126</v>
      </c>
      <c r="F32" s="2" t="s">
        <v>98</v>
      </c>
      <c r="G32" s="2" t="s">
        <v>136</v>
      </c>
      <c r="H32" s="12"/>
      <c r="I32" s="14" t="s">
        <v>9</v>
      </c>
      <c r="J32" s="15" t="s">
        <v>127</v>
      </c>
      <c r="K32" s="2" t="s">
        <v>128</v>
      </c>
      <c r="L32" s="25" t="s">
        <v>128</v>
      </c>
      <c r="M32" s="14" t="s">
        <v>9</v>
      </c>
      <c r="N32" s="15" t="s">
        <v>157</v>
      </c>
      <c r="O32" s="19" t="s">
        <v>9</v>
      </c>
      <c r="P32" s="34" t="s">
        <v>9</v>
      </c>
      <c r="Q32" s="19" t="s">
        <v>9</v>
      </c>
      <c r="R32" s="34" t="s">
        <v>9</v>
      </c>
      <c r="S32" s="19" t="s">
        <v>9</v>
      </c>
      <c r="T32" s="34" t="s">
        <v>9</v>
      </c>
      <c r="U32" s="19" t="s">
        <v>9</v>
      </c>
      <c r="V32" s="19" t="s">
        <v>9</v>
      </c>
    </row>
    <row r="33" spans="1:22" ht="12" outlineLevel="1">
      <c r="A33" s="3">
        <v>25</v>
      </c>
      <c r="B33" s="3" t="s">
        <v>41</v>
      </c>
      <c r="C33" s="2" t="s">
        <v>9</v>
      </c>
      <c r="D33" s="2" t="s">
        <v>42</v>
      </c>
      <c r="E33" s="2" t="s">
        <v>42</v>
      </c>
      <c r="F33" s="2" t="s">
        <v>42</v>
      </c>
      <c r="G33" s="2" t="s">
        <v>42</v>
      </c>
      <c r="H33" s="12"/>
      <c r="I33" s="14" t="s">
        <v>9</v>
      </c>
      <c r="J33" s="2" t="s">
        <v>42</v>
      </c>
      <c r="K33" s="2" t="s">
        <v>42</v>
      </c>
      <c r="L33" s="25" t="s">
        <v>42</v>
      </c>
      <c r="M33" s="14" t="s">
        <v>9</v>
      </c>
      <c r="N33" s="2" t="s">
        <v>42</v>
      </c>
      <c r="O33" s="19" t="s">
        <v>9</v>
      </c>
      <c r="P33" s="34" t="s">
        <v>9</v>
      </c>
      <c r="Q33" s="19" t="s">
        <v>9</v>
      </c>
      <c r="R33" s="34" t="s">
        <v>9</v>
      </c>
      <c r="S33" s="19" t="s">
        <v>9</v>
      </c>
      <c r="T33" s="34" t="s">
        <v>9</v>
      </c>
      <c r="U33" s="19" t="s">
        <v>9</v>
      </c>
      <c r="V33" s="19" t="s">
        <v>9</v>
      </c>
    </row>
    <row r="34" spans="1:22" ht="409.5" outlineLevel="1">
      <c r="A34" s="3">
        <v>26</v>
      </c>
      <c r="B34" s="3" t="s">
        <v>43</v>
      </c>
      <c r="C34" s="2" t="s">
        <v>9</v>
      </c>
      <c r="D34" s="2" t="s">
        <v>9</v>
      </c>
      <c r="E34" s="2" t="s">
        <v>120</v>
      </c>
      <c r="F34" s="2" t="s">
        <v>9</v>
      </c>
      <c r="G34" s="2" t="s">
        <v>120</v>
      </c>
      <c r="H34" s="12"/>
      <c r="I34" s="14" t="s">
        <v>9</v>
      </c>
      <c r="J34" s="15" t="s">
        <v>78</v>
      </c>
      <c r="K34" s="2" t="s">
        <v>76</v>
      </c>
      <c r="L34" s="25" t="s">
        <v>76</v>
      </c>
      <c r="M34" s="14" t="s">
        <v>9</v>
      </c>
      <c r="N34" s="15" t="s">
        <v>153</v>
      </c>
      <c r="O34" s="19" t="s">
        <v>9</v>
      </c>
      <c r="P34" s="34" t="s">
        <v>9</v>
      </c>
      <c r="Q34" s="19" t="s">
        <v>9</v>
      </c>
      <c r="R34" s="34" t="s">
        <v>9</v>
      </c>
      <c r="S34" s="19" t="s">
        <v>9</v>
      </c>
      <c r="T34" s="34" t="s">
        <v>9</v>
      </c>
      <c r="U34" s="19" t="s">
        <v>9</v>
      </c>
      <c r="V34" s="19" t="s">
        <v>9</v>
      </c>
    </row>
    <row r="35" spans="1:22" ht="12" outlineLevel="1">
      <c r="A35" s="3">
        <v>27</v>
      </c>
      <c r="B35" s="3" t="s">
        <v>44</v>
      </c>
      <c r="C35" s="2" t="s">
        <v>9</v>
      </c>
      <c r="D35" s="2" t="s">
        <v>45</v>
      </c>
      <c r="E35" s="2" t="s">
        <v>45</v>
      </c>
      <c r="F35" s="2" t="s">
        <v>45</v>
      </c>
      <c r="G35" s="2" t="s">
        <v>45</v>
      </c>
      <c r="H35" s="12"/>
      <c r="I35" s="14" t="s">
        <v>9</v>
      </c>
      <c r="J35" s="2" t="s">
        <v>45</v>
      </c>
      <c r="K35" s="2" t="s">
        <v>45</v>
      </c>
      <c r="L35" s="25" t="s">
        <v>45</v>
      </c>
      <c r="M35" s="14" t="s">
        <v>9</v>
      </c>
      <c r="N35" s="2" t="s">
        <v>45</v>
      </c>
      <c r="O35" s="19" t="s">
        <v>9</v>
      </c>
      <c r="P35" s="34" t="s">
        <v>9</v>
      </c>
      <c r="Q35" s="19" t="s">
        <v>9</v>
      </c>
      <c r="R35" s="34" t="s">
        <v>9</v>
      </c>
      <c r="S35" s="19" t="s">
        <v>9</v>
      </c>
      <c r="T35" s="34" t="s">
        <v>9</v>
      </c>
      <c r="U35" s="19" t="s">
        <v>9</v>
      </c>
      <c r="V35" s="19" t="s">
        <v>9</v>
      </c>
    </row>
    <row r="36" spans="1:22" ht="24" outlineLevel="1">
      <c r="A36" s="3">
        <v>28</v>
      </c>
      <c r="B36" s="3" t="s">
        <v>46</v>
      </c>
      <c r="C36" s="2" t="s">
        <v>9</v>
      </c>
      <c r="D36" s="2" t="s">
        <v>7</v>
      </c>
      <c r="E36" s="2" t="s">
        <v>7</v>
      </c>
      <c r="F36" s="2" t="s">
        <v>7</v>
      </c>
      <c r="G36" s="2" t="s">
        <v>7</v>
      </c>
      <c r="H36" s="12"/>
      <c r="I36" s="14" t="s">
        <v>9</v>
      </c>
      <c r="J36" s="2" t="s">
        <v>7</v>
      </c>
      <c r="K36" s="2" t="s">
        <v>7</v>
      </c>
      <c r="L36" s="25" t="s">
        <v>7</v>
      </c>
      <c r="M36" s="14" t="s">
        <v>9</v>
      </c>
      <c r="N36" s="2" t="s">
        <v>7</v>
      </c>
      <c r="O36" s="19" t="s">
        <v>9</v>
      </c>
      <c r="P36" s="34" t="s">
        <v>9</v>
      </c>
      <c r="Q36" s="19" t="s">
        <v>9</v>
      </c>
      <c r="R36" s="34" t="s">
        <v>9</v>
      </c>
      <c r="S36" s="19" t="s">
        <v>9</v>
      </c>
      <c r="T36" s="34" t="s">
        <v>9</v>
      </c>
      <c r="U36" s="19" t="s">
        <v>9</v>
      </c>
      <c r="V36" s="19" t="s">
        <v>9</v>
      </c>
    </row>
    <row r="37" spans="1:22" ht="36" outlineLevel="1">
      <c r="A37" s="3">
        <v>29</v>
      </c>
      <c r="B37" s="3" t="s">
        <v>47</v>
      </c>
      <c r="C37" s="2" t="s">
        <v>9</v>
      </c>
      <c r="D37" s="2" t="s">
        <v>3</v>
      </c>
      <c r="E37" s="2" t="s">
        <v>3</v>
      </c>
      <c r="F37" s="2" t="s">
        <v>3</v>
      </c>
      <c r="G37" s="2" t="s">
        <v>3</v>
      </c>
      <c r="H37" s="12"/>
      <c r="I37" s="14" t="s">
        <v>9</v>
      </c>
      <c r="J37" s="2" t="s">
        <v>61</v>
      </c>
      <c r="K37" s="2" t="s">
        <v>61</v>
      </c>
      <c r="L37" s="25" t="s">
        <v>61</v>
      </c>
      <c r="M37" s="14" t="s">
        <v>9</v>
      </c>
      <c r="N37" s="2" t="s">
        <v>62</v>
      </c>
      <c r="O37" s="19" t="s">
        <v>9</v>
      </c>
      <c r="P37" s="34" t="s">
        <v>9</v>
      </c>
      <c r="Q37" s="19" t="s">
        <v>9</v>
      </c>
      <c r="R37" s="34" t="s">
        <v>9</v>
      </c>
      <c r="S37" s="19" t="s">
        <v>9</v>
      </c>
      <c r="T37" s="34" t="s">
        <v>9</v>
      </c>
      <c r="U37" s="19" t="s">
        <v>9</v>
      </c>
      <c r="V37" s="19" t="s">
        <v>9</v>
      </c>
    </row>
    <row r="38" spans="1:22" ht="24" outlineLevel="1">
      <c r="A38" s="3">
        <v>30</v>
      </c>
      <c r="B38" s="3" t="s">
        <v>48</v>
      </c>
      <c r="C38" s="2" t="s">
        <v>21</v>
      </c>
      <c r="D38" s="2" t="s">
        <v>9</v>
      </c>
      <c r="E38" s="2" t="s">
        <v>9</v>
      </c>
      <c r="F38" s="2" t="s">
        <v>9</v>
      </c>
      <c r="G38" s="2" t="s">
        <v>9</v>
      </c>
      <c r="H38" s="12"/>
      <c r="I38" s="14" t="s">
        <v>21</v>
      </c>
      <c r="J38" s="2" t="s">
        <v>9</v>
      </c>
      <c r="K38" s="2" t="s">
        <v>9</v>
      </c>
      <c r="L38" s="25" t="s">
        <v>9</v>
      </c>
      <c r="M38" s="14" t="s">
        <v>21</v>
      </c>
      <c r="N38" s="2" t="s">
        <v>9</v>
      </c>
      <c r="O38" s="19" t="s">
        <v>21</v>
      </c>
      <c r="P38" s="34" t="s">
        <v>21</v>
      </c>
      <c r="Q38" s="19" t="s">
        <v>21</v>
      </c>
      <c r="R38" s="34" t="s">
        <v>21</v>
      </c>
      <c r="S38" s="19" t="s">
        <v>21</v>
      </c>
      <c r="T38" s="34" t="s">
        <v>21</v>
      </c>
      <c r="U38" s="19" t="s">
        <v>21</v>
      </c>
      <c r="V38" s="19" t="s">
        <v>21</v>
      </c>
    </row>
    <row r="39" spans="1:22" ht="159" customHeight="1" outlineLevel="1">
      <c r="A39" s="3">
        <v>31</v>
      </c>
      <c r="B39" s="3" t="s">
        <v>49</v>
      </c>
      <c r="C39" s="2" t="s">
        <v>94</v>
      </c>
      <c r="D39" s="2" t="s">
        <v>9</v>
      </c>
      <c r="E39" s="2" t="s">
        <v>9</v>
      </c>
      <c r="F39" s="2" t="s">
        <v>9</v>
      </c>
      <c r="G39" s="2" t="s">
        <v>9</v>
      </c>
      <c r="H39" s="12"/>
      <c r="I39" s="2" t="s">
        <v>94</v>
      </c>
      <c r="J39" s="2" t="s">
        <v>9</v>
      </c>
      <c r="K39" s="2" t="s">
        <v>9</v>
      </c>
      <c r="L39" s="25" t="s">
        <v>9</v>
      </c>
      <c r="M39" s="2" t="s">
        <v>9</v>
      </c>
      <c r="N39" s="2" t="s">
        <v>9</v>
      </c>
      <c r="O39" s="19" t="s">
        <v>94</v>
      </c>
      <c r="P39" s="34" t="s">
        <v>9</v>
      </c>
      <c r="Q39" s="19" t="s">
        <v>9</v>
      </c>
      <c r="R39" s="34" t="s">
        <v>9</v>
      </c>
      <c r="S39" s="19" t="s">
        <v>9</v>
      </c>
      <c r="T39" s="34" t="s">
        <v>9</v>
      </c>
      <c r="U39" s="19" t="s">
        <v>9</v>
      </c>
      <c r="V39" s="19" t="s">
        <v>9</v>
      </c>
    </row>
    <row r="40" spans="1:22" ht="12" outlineLevel="1">
      <c r="A40" s="3">
        <v>32</v>
      </c>
      <c r="B40" s="3" t="s">
        <v>50</v>
      </c>
      <c r="C40" s="2" t="s">
        <v>97</v>
      </c>
      <c r="D40" s="2" t="s">
        <v>9</v>
      </c>
      <c r="E40" s="2" t="s">
        <v>9</v>
      </c>
      <c r="F40" s="2" t="s">
        <v>9</v>
      </c>
      <c r="G40" s="2" t="s">
        <v>9</v>
      </c>
      <c r="H40" s="12"/>
      <c r="I40" s="2" t="s">
        <v>97</v>
      </c>
      <c r="J40" s="2" t="s">
        <v>9</v>
      </c>
      <c r="K40" s="2" t="s">
        <v>9</v>
      </c>
      <c r="L40" s="25" t="s">
        <v>9</v>
      </c>
      <c r="M40" s="2" t="s">
        <v>9</v>
      </c>
      <c r="N40" s="2" t="s">
        <v>9</v>
      </c>
      <c r="O40" s="19" t="s">
        <v>97</v>
      </c>
      <c r="P40" s="34" t="s">
        <v>9</v>
      </c>
      <c r="Q40" s="19" t="s">
        <v>9</v>
      </c>
      <c r="R40" s="34" t="s">
        <v>9</v>
      </c>
      <c r="S40" s="19" t="s">
        <v>9</v>
      </c>
      <c r="T40" s="34" t="s">
        <v>9</v>
      </c>
      <c r="U40" s="19" t="s">
        <v>9</v>
      </c>
      <c r="V40" s="19" t="s">
        <v>9</v>
      </c>
    </row>
    <row r="41" spans="1:22" ht="12" outlineLevel="1">
      <c r="A41" s="3">
        <v>33</v>
      </c>
      <c r="B41" s="3" t="s">
        <v>51</v>
      </c>
      <c r="C41" s="2" t="s">
        <v>95</v>
      </c>
      <c r="D41" s="2" t="s">
        <v>9</v>
      </c>
      <c r="E41" s="2" t="s">
        <v>9</v>
      </c>
      <c r="F41" s="2" t="s">
        <v>9</v>
      </c>
      <c r="G41" s="2" t="s">
        <v>9</v>
      </c>
      <c r="H41" s="12"/>
      <c r="I41" s="2" t="s">
        <v>95</v>
      </c>
      <c r="J41" s="2" t="s">
        <v>9</v>
      </c>
      <c r="K41" s="2" t="s">
        <v>9</v>
      </c>
      <c r="L41" s="25" t="s">
        <v>9</v>
      </c>
      <c r="M41" s="2" t="s">
        <v>9</v>
      </c>
      <c r="N41" s="2" t="s">
        <v>9</v>
      </c>
      <c r="O41" s="19" t="s">
        <v>95</v>
      </c>
      <c r="P41" s="34" t="s">
        <v>9</v>
      </c>
      <c r="Q41" s="19" t="s">
        <v>9</v>
      </c>
      <c r="R41" s="34" t="s">
        <v>9</v>
      </c>
      <c r="S41" s="19" t="s">
        <v>9</v>
      </c>
      <c r="T41" s="34" t="s">
        <v>9</v>
      </c>
      <c r="U41" s="19" t="s">
        <v>9</v>
      </c>
      <c r="V41" s="19" t="s">
        <v>9</v>
      </c>
    </row>
    <row r="42" spans="1:22" ht="12" outlineLevel="1">
      <c r="A42" s="3">
        <v>34</v>
      </c>
      <c r="B42" s="3" t="s">
        <v>52</v>
      </c>
      <c r="C42" s="2" t="s">
        <v>96</v>
      </c>
      <c r="D42" s="2" t="s">
        <v>9</v>
      </c>
      <c r="E42" s="2" t="s">
        <v>9</v>
      </c>
      <c r="F42" s="2" t="s">
        <v>9</v>
      </c>
      <c r="G42" s="2" t="s">
        <v>9</v>
      </c>
      <c r="H42" s="12"/>
      <c r="I42" s="2" t="s">
        <v>96</v>
      </c>
      <c r="J42" s="2" t="s">
        <v>9</v>
      </c>
      <c r="K42" s="2" t="s">
        <v>9</v>
      </c>
      <c r="L42" s="25" t="s">
        <v>9</v>
      </c>
      <c r="M42" s="2" t="s">
        <v>9</v>
      </c>
      <c r="N42" s="2" t="s">
        <v>9</v>
      </c>
      <c r="O42" s="19" t="s">
        <v>96</v>
      </c>
      <c r="P42" s="34" t="s">
        <v>9</v>
      </c>
      <c r="Q42" s="19" t="s">
        <v>9</v>
      </c>
      <c r="R42" s="34" t="s">
        <v>9</v>
      </c>
      <c r="S42" s="19" t="s">
        <v>9</v>
      </c>
      <c r="T42" s="34" t="s">
        <v>9</v>
      </c>
      <c r="U42" s="19" t="s">
        <v>9</v>
      </c>
      <c r="V42" s="19" t="s">
        <v>9</v>
      </c>
    </row>
    <row r="43" spans="1:22" ht="12" outlineLevel="1">
      <c r="A43" s="3" t="s">
        <v>150</v>
      </c>
      <c r="B43" s="3" t="s">
        <v>151</v>
      </c>
      <c r="C43" s="2" t="s">
        <v>9</v>
      </c>
      <c r="D43" s="2" t="s">
        <v>9</v>
      </c>
      <c r="E43" s="2" t="s">
        <v>9</v>
      </c>
      <c r="F43" s="2" t="s">
        <v>9</v>
      </c>
      <c r="G43" s="2" t="s">
        <v>9</v>
      </c>
      <c r="H43" s="12"/>
      <c r="I43" s="82" t="s">
        <v>9</v>
      </c>
      <c r="J43" s="2" t="s">
        <v>9</v>
      </c>
      <c r="K43" s="25" t="s">
        <v>9</v>
      </c>
      <c r="L43" s="25" t="s">
        <v>9</v>
      </c>
      <c r="M43" s="82" t="s">
        <v>9</v>
      </c>
      <c r="N43" s="2" t="s">
        <v>9</v>
      </c>
      <c r="O43" s="19" t="s">
        <v>9</v>
      </c>
      <c r="P43" s="34" t="s">
        <v>9</v>
      </c>
      <c r="Q43" s="19" t="s">
        <v>9</v>
      </c>
      <c r="R43" s="34" t="s">
        <v>9</v>
      </c>
      <c r="S43" s="19" t="s">
        <v>9</v>
      </c>
      <c r="T43" s="34" t="s">
        <v>9</v>
      </c>
      <c r="U43" s="19" t="s">
        <v>9</v>
      </c>
      <c r="V43" s="19" t="s">
        <v>9</v>
      </c>
    </row>
    <row r="44" spans="1:22" ht="48" outlineLevel="1">
      <c r="A44" s="3">
        <v>35</v>
      </c>
      <c r="B44" s="3" t="s">
        <v>53</v>
      </c>
      <c r="C44" s="2" t="s">
        <v>9</v>
      </c>
      <c r="D44" s="2" t="s">
        <v>54</v>
      </c>
      <c r="E44" s="2" t="s">
        <v>54</v>
      </c>
      <c r="F44" s="2" t="s">
        <v>54</v>
      </c>
      <c r="G44" s="2" t="s">
        <v>54</v>
      </c>
      <c r="H44" s="12"/>
      <c r="I44" s="14" t="s">
        <v>9</v>
      </c>
      <c r="J44" s="2" t="s">
        <v>54</v>
      </c>
      <c r="K44" s="15" t="s">
        <v>77</v>
      </c>
      <c r="L44" s="25" t="s">
        <v>77</v>
      </c>
      <c r="M44" s="14" t="s">
        <v>9</v>
      </c>
      <c r="N44" s="2" t="s">
        <v>140</v>
      </c>
      <c r="O44" s="19" t="s">
        <v>9</v>
      </c>
      <c r="P44" s="34" t="s">
        <v>9</v>
      </c>
      <c r="Q44" s="19" t="s">
        <v>9</v>
      </c>
      <c r="R44" s="34" t="s">
        <v>9</v>
      </c>
      <c r="S44" s="19" t="s">
        <v>9</v>
      </c>
      <c r="T44" s="34" t="s">
        <v>9</v>
      </c>
      <c r="U44" s="19" t="s">
        <v>9</v>
      </c>
      <c r="V44" s="19" t="s">
        <v>9</v>
      </c>
    </row>
    <row r="45" spans="1:22" ht="36" outlineLevel="1">
      <c r="A45" s="3">
        <v>36</v>
      </c>
      <c r="B45" s="2" t="s">
        <v>152</v>
      </c>
      <c r="C45" s="2" t="s">
        <v>22</v>
      </c>
      <c r="D45" s="2" t="s">
        <v>22</v>
      </c>
      <c r="E45" s="2" t="s">
        <v>22</v>
      </c>
      <c r="F45" s="2" t="s">
        <v>22</v>
      </c>
      <c r="G45" s="2" t="s">
        <v>22</v>
      </c>
      <c r="H45" s="12"/>
      <c r="I45" s="14" t="s">
        <v>22</v>
      </c>
      <c r="J45" s="2" t="s">
        <v>22</v>
      </c>
      <c r="K45" s="2" t="s">
        <v>22</v>
      </c>
      <c r="L45" s="25" t="s">
        <v>22</v>
      </c>
      <c r="M45" s="14" t="s">
        <v>22</v>
      </c>
      <c r="N45" s="2" t="s">
        <v>22</v>
      </c>
      <c r="O45" s="19" t="s">
        <v>22</v>
      </c>
      <c r="P45" s="34" t="s">
        <v>22</v>
      </c>
      <c r="Q45" s="19" t="s">
        <v>22</v>
      </c>
      <c r="R45" s="34" t="s">
        <v>22</v>
      </c>
      <c r="S45" s="19" t="s">
        <v>22</v>
      </c>
      <c r="T45" s="34" t="s">
        <v>22</v>
      </c>
      <c r="U45" s="19" t="s">
        <v>22</v>
      </c>
      <c r="V45" s="19" t="s">
        <v>22</v>
      </c>
    </row>
    <row r="46" spans="1:22" ht="12.75" outlineLevel="1" thickBot="1">
      <c r="A46" s="3">
        <v>37</v>
      </c>
      <c r="B46" s="3" t="s">
        <v>55</v>
      </c>
      <c r="C46" s="2" t="s">
        <v>9</v>
      </c>
      <c r="D46" s="2" t="s">
        <v>9</v>
      </c>
      <c r="E46" s="2" t="s">
        <v>9</v>
      </c>
      <c r="F46" s="2" t="s">
        <v>9</v>
      </c>
      <c r="G46" s="2" t="s">
        <v>9</v>
      </c>
      <c r="H46" s="12"/>
      <c r="I46" s="28" t="s">
        <v>9</v>
      </c>
      <c r="J46" s="29" t="s">
        <v>9</v>
      </c>
      <c r="K46" s="29" t="s">
        <v>9</v>
      </c>
      <c r="L46" s="30" t="s">
        <v>9</v>
      </c>
      <c r="M46" s="28" t="s">
        <v>9</v>
      </c>
      <c r="N46" s="29" t="s">
        <v>9</v>
      </c>
      <c r="O46" s="31" t="s">
        <v>9</v>
      </c>
      <c r="P46" s="39" t="s">
        <v>9</v>
      </c>
      <c r="Q46" s="31" t="s">
        <v>9</v>
      </c>
      <c r="R46" s="39" t="s">
        <v>9</v>
      </c>
      <c r="S46" s="31" t="s">
        <v>9</v>
      </c>
      <c r="T46" s="39" t="s">
        <v>9</v>
      </c>
      <c r="U46" s="31" t="s">
        <v>9</v>
      </c>
      <c r="V46" s="31" t="s">
        <v>9</v>
      </c>
    </row>
    <row r="48" spans="2:7" ht="12">
      <c r="B48" s="70" t="s">
        <v>115</v>
      </c>
      <c r="D48" s="53"/>
      <c r="E48" s="53"/>
      <c r="F48" s="53"/>
      <c r="G48" s="53"/>
    </row>
    <row r="49" ht="12">
      <c r="B49" s="70" t="s">
        <v>134</v>
      </c>
    </row>
  </sheetData>
  <sheetProtection/>
  <autoFilter ref="A4:W49"/>
  <mergeCells count="1">
    <mergeCell ref="I2:L2"/>
  </mergeCells>
  <printOptions/>
  <pageMargins left="0.17" right="0.17" top="0.17" bottom="0.16" header="0.17" footer="0.16"/>
  <pageSetup fitToHeight="3"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Dzhigalo_GA</dc:creator>
  <cp:keywords/>
  <dc:description>C0 - Public |j,llsaj12398**C0)knasdals|</dc:description>
  <cp:lastModifiedBy>Тимонина Виктория Викторовна</cp:lastModifiedBy>
  <cp:lastPrinted>2019-03-29T08:11:44Z</cp:lastPrinted>
  <dcterms:created xsi:type="dcterms:W3CDTF">2016-01-11T13:56:31Z</dcterms:created>
  <dcterms:modified xsi:type="dcterms:W3CDTF">2019-03-29T12:24:11Z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2e789eec-52b2-47b0-8051-3da2e7877c6f</vt:lpwstr>
  </property>
  <property fmtid="{D5CDD505-2E9C-101B-9397-08002B2CF9AE}" pid="3" name="bjSaver">
    <vt:lpwstr>Bb/Hkhz0qq2fX+1QcYxUNLARbH+oxpLj</vt:lpwstr>
  </property>
  <property fmtid="{D5CDD505-2E9C-101B-9397-08002B2CF9AE}" pid="4" name="bjDocumentLabelXML">
    <vt:lpwstr>&lt;?xml version="1.0" encoding="us-ascii"?&gt;&lt;sisl xmlns:xsi="http://www.w3.org/2001/XMLSchema-instance" xmlns:xsd="http://www.w3.org/2001/XMLSchema" sislVersion="0" policy="bd5b5c17-ff0e-4a45-8ade-b1db9e1fb804"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C0 | Общедоступная информация</vt:lpwstr>
  </property>
  <property fmtid="{D5CDD505-2E9C-101B-9397-08002B2CF9AE}" pid="7" name="bjLabelHistoryID">
    <vt:lpwstr>{FD2C0B08-CC08-4863-8602-EAF707488479}</vt:lpwstr>
  </property>
</Properties>
</file>